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millm\Desktop\"/>
    </mc:Choice>
  </mc:AlternateContent>
  <xr:revisionPtr revIDLastSave="0" documentId="8_{71C811FF-A8D9-4E33-88BA-9E86D063E7C4}" xr6:coauthVersionLast="45" xr6:coauthVersionMax="45" xr10:uidLastSave="{00000000-0000-0000-0000-000000000000}"/>
  <bookViews>
    <workbookView xWindow="-110" yWindow="-110" windowWidth="19420" windowHeight="10420" activeTab="6" xr2:uid="{00000000-000D-0000-FFFF-FFFF00000000}"/>
  </bookViews>
  <sheets>
    <sheet name="Instructions" sheetId="4" r:id="rId1"/>
    <sheet name="Drop-down Menus" sheetId="2" r:id="rId2"/>
    <sheet name="Summary (New)" sheetId="9" r:id="rId3"/>
    <sheet name="Log" sheetId="1" r:id="rId4"/>
    <sheet name="Clients" sheetId="6" r:id="rId5"/>
    <sheet name="Assessment Administration" sheetId="7" r:id="rId6"/>
    <sheet name="Integrated Reports" sheetId="8" r:id="rId7"/>
  </sheets>
  <definedNames>
    <definedName name="Activity">'Drop-down Menus'!$C$3:$C$50</definedName>
    <definedName name="Age">'Drop-down Menus'!$D$2:$D$7</definedName>
    <definedName name="Category">'Drop-down Menus'!$C$2:$C$53</definedName>
    <definedName name="Disability">'Drop-down Menus'!$H$2:$H$42</definedName>
    <definedName name="Gender">'Drop-down Menus'!$E$2:$E$6</definedName>
    <definedName name="Race">'Drop-down Menus'!$G$2:$G$12</definedName>
    <definedName name="Setting">'Drop-down Menus'!$A$2:$A$11</definedName>
    <definedName name="SexualOrientation">'Drop-down Menus'!$F$2:$F$8</definedName>
    <definedName name="Site">'Drop-down Menus'!$B$2:$B$22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9" l="1"/>
  <c r="G29" i="9"/>
  <c r="G28" i="9"/>
  <c r="G27" i="9"/>
  <c r="G26" i="9"/>
  <c r="G25" i="9"/>
  <c r="G24" i="9"/>
  <c r="G23" i="9"/>
  <c r="G17" i="9"/>
  <c r="G6" i="9"/>
  <c r="G5" i="9"/>
  <c r="G4" i="9"/>
  <c r="G16" i="9"/>
  <c r="G10" i="9"/>
  <c r="G11" i="9"/>
  <c r="G14" i="9"/>
  <c r="G13" i="9"/>
  <c r="C7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C5" i="9"/>
  <c r="C38" i="9"/>
  <c r="C37" i="9"/>
  <c r="C36" i="9"/>
  <c r="C35" i="9"/>
  <c r="C34" i="9"/>
  <c r="C32" i="9"/>
  <c r="C31" i="9"/>
  <c r="C30" i="9"/>
  <c r="C29" i="9"/>
  <c r="C28" i="9"/>
  <c r="C27" i="9"/>
  <c r="C25" i="9"/>
  <c r="C24" i="9"/>
  <c r="C23" i="9"/>
  <c r="C21" i="9"/>
  <c r="C19" i="9"/>
  <c r="C17" i="9"/>
  <c r="C16" i="9"/>
  <c r="C15" i="9"/>
  <c r="C13" i="9"/>
  <c r="C12" i="9"/>
  <c r="C10" i="9"/>
  <c r="C9" i="9"/>
  <c r="C8" i="9"/>
  <c r="C6" i="9"/>
  <c r="G31" i="9"/>
  <c r="G19" i="9"/>
  <c r="G20" i="9" l="1"/>
</calcChain>
</file>

<file path=xl/sharedStrings.xml><?xml version="1.0" encoding="utf-8"?>
<sst xmlns="http://schemas.openxmlformats.org/spreadsheetml/2006/main" count="311" uniqueCount="231">
  <si>
    <t>Category</t>
    <phoneticPr fontId="9" type="noConversion"/>
  </si>
  <si>
    <t>Setting</t>
  </si>
  <si>
    <t>Other 2</t>
    <phoneticPr fontId="9" type="noConversion"/>
  </si>
  <si>
    <t>Other 11</t>
  </si>
  <si>
    <t>Other 12</t>
  </si>
  <si>
    <t>Other 13</t>
  </si>
  <si>
    <t>Other 14</t>
  </si>
  <si>
    <t>Other 15</t>
  </si>
  <si>
    <t>Other 16</t>
  </si>
  <si>
    <t>Other 17</t>
  </si>
  <si>
    <t>Other 18</t>
  </si>
  <si>
    <t>Other 19</t>
  </si>
  <si>
    <t>Other 20</t>
  </si>
  <si>
    <t>Other 21</t>
  </si>
  <si>
    <t>Other 22</t>
  </si>
  <si>
    <t>Other 23</t>
  </si>
  <si>
    <t>Other 24</t>
  </si>
  <si>
    <t>Other 25</t>
  </si>
  <si>
    <t>Other 26</t>
  </si>
  <si>
    <t>Other 27</t>
  </si>
  <si>
    <t>Other 28</t>
  </si>
  <si>
    <t>Other 29</t>
  </si>
  <si>
    <t>Other 30</t>
  </si>
  <si>
    <t>Other 31</t>
  </si>
  <si>
    <t>Other 32</t>
  </si>
  <si>
    <t>Other 33</t>
  </si>
  <si>
    <t>Other 34</t>
  </si>
  <si>
    <t>Other 35</t>
  </si>
  <si>
    <t>Other 36</t>
  </si>
  <si>
    <t>Other 37</t>
  </si>
  <si>
    <t>Other 38</t>
  </si>
  <si>
    <t>Other 39</t>
  </si>
  <si>
    <t>Other 40</t>
  </si>
  <si>
    <t>Assessment - Other</t>
  </si>
  <si>
    <t>Male</t>
  </si>
  <si>
    <t>Female</t>
  </si>
  <si>
    <t>Gender</t>
  </si>
  <si>
    <t>Age</t>
  </si>
  <si>
    <t>Disability</t>
  </si>
  <si>
    <t>Infants/Toddlers (0-2)</t>
  </si>
  <si>
    <t>School Age (6-12)</t>
  </si>
  <si>
    <t>Race/Ethnicity</t>
  </si>
  <si>
    <t>Other 4</t>
  </si>
  <si>
    <t>Other 4</t>
    <phoneticPr fontId="9" type="noConversion"/>
  </si>
  <si>
    <t>Other 5</t>
  </si>
  <si>
    <t>Other 5</t>
    <phoneticPr fontId="9" type="noConversion"/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</si>
  <si>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</si>
  <si>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</si>
  <si>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</si>
  <si>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</si>
  <si>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</si>
  <si>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</si>
  <si>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</si>
  <si>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</si>
  <si>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</si>
  <si>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</si>
  <si>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Other 3</t>
  </si>
  <si>
    <t>Other 6</t>
  </si>
  <si>
    <t>Other 7</t>
  </si>
  <si>
    <t>Other 8</t>
  </si>
  <si>
    <t>Other 9</t>
  </si>
  <si>
    <t>Other 10</t>
  </si>
  <si>
    <t>Unknown</t>
  </si>
  <si>
    <t>Site 7</t>
  </si>
  <si>
    <t>Site 8</t>
  </si>
  <si>
    <t>Site 9</t>
  </si>
  <si>
    <t>Site 10</t>
  </si>
  <si>
    <t>Adolescents (13-17)</t>
  </si>
  <si>
    <t>Adults (18-64)</t>
  </si>
  <si>
    <t>Older Adults (65+)</t>
  </si>
  <si>
    <t>You should enter all groups/families/etc. AND each individual within that group separately</t>
    <phoneticPr fontId="9" type="noConversion"/>
  </si>
  <si>
    <t>Drop-down Menus</t>
  </si>
  <si>
    <t>Clients</t>
  </si>
  <si>
    <t>Logs</t>
  </si>
  <si>
    <t>Next, enter your clients and their information (including all types of Activities you've done with them) on the sheet titled "Clients".</t>
  </si>
  <si>
    <t>Other 1</t>
    <phoneticPr fontId="9" type="noConversion"/>
  </si>
  <si>
    <t>Activity 2</t>
  </si>
  <si>
    <t>Activity 3</t>
  </si>
  <si>
    <t>Pre-Schol Age (3-5)</t>
  </si>
  <si>
    <t>Transgender</t>
  </si>
  <si>
    <t>Sexual Orientation</t>
  </si>
  <si>
    <t>Heterosexual</t>
  </si>
  <si>
    <t>Gay</t>
  </si>
  <si>
    <t>Lesbian</t>
  </si>
  <si>
    <t>Bisexual</t>
  </si>
  <si>
    <t>For groups/families, you do not need to complete demographic information, though you can.  The Activities are the most important part for groups/families.</t>
  </si>
  <si>
    <t>Any changes you make will be reflected in the corresponding drop-down menus on other worksheets.</t>
  </si>
  <si>
    <t>Always enter your time in minutes, NOT hours (e.g. "120" for 2 hours). Otherwise, the Logs Summary will be wrong.</t>
    <phoneticPr fontId="9" type="noConversion"/>
  </si>
  <si>
    <t>Time (Min)</t>
    <phoneticPr fontId="9" type="noConversion"/>
  </si>
  <si>
    <t>Logs Summary</t>
  </si>
  <si>
    <t>INSTRUCTIONS FOR GETTING STARTED</t>
  </si>
  <si>
    <t>Activity 4</t>
  </si>
  <si>
    <t>Activity 5</t>
  </si>
  <si>
    <t>However, this sheet does not tally the number of different clients you have worked with. You will need to tally that by hand using the Clients page.</t>
  </si>
  <si>
    <t>Client/Group/Family Name</t>
  </si>
  <si>
    <t>Other</t>
  </si>
  <si>
    <t>Disability 2</t>
  </si>
  <si>
    <t>Disability 1</t>
  </si>
  <si>
    <t>Disability 3</t>
  </si>
  <si>
    <t>Client</t>
  </si>
  <si>
    <t>Activity 1</t>
  </si>
  <si>
    <t>Category</t>
  </si>
  <si>
    <t>The worksheet titled "Logs Summary" will automatically update time as you make entries in your logs.</t>
    <phoneticPr fontId="9" type="noConversion"/>
  </si>
  <si>
    <t>Bi-racial/Multi-racial</t>
  </si>
  <si>
    <t>Notes</t>
  </si>
  <si>
    <t>Other 1</t>
    <phoneticPr fontId="9" type="noConversion"/>
  </si>
  <si>
    <t>First, click on the worksheet titled "Drop-down Menus".</t>
  </si>
  <si>
    <t>Other 3</t>
    <phoneticPr fontId="9" type="noConversion"/>
  </si>
  <si>
    <t>Other 4</t>
    <phoneticPr fontId="9" type="noConversion"/>
  </si>
  <si>
    <t>Other 5</t>
    <phoneticPr fontId="9" type="noConversion"/>
  </si>
  <si>
    <t>Because there are numerous formulas, it is highly recommended that no changes are made to this worksheet.</t>
    <phoneticPr fontId="9" type="noConversion"/>
  </si>
  <si>
    <t>Remember to password protect once you enter client names!</t>
  </si>
  <si>
    <t>Date</t>
  </si>
  <si>
    <t>Site</t>
  </si>
  <si>
    <t>African-American / Black / African Origin</t>
  </si>
  <si>
    <t>Asian-American / Asian Origin / Pacific Islander</t>
  </si>
  <si>
    <t>Latino-a / Hispanic</t>
  </si>
  <si>
    <t>American Indian / Alaska Native / Aboriginal Canadian</t>
  </si>
  <si>
    <t>European Origin / White</t>
  </si>
  <si>
    <t>Physical / Orthopedic Disability</t>
  </si>
  <si>
    <t>Blind / Visually Impaired</t>
  </si>
  <si>
    <t>Deaf / Hard of Hearing</t>
  </si>
  <si>
    <t>Learning / Cognitive Disability</t>
  </si>
  <si>
    <t>Developmental Disability</t>
  </si>
  <si>
    <t>Serious Mental Illness</t>
  </si>
  <si>
    <t>Other 1</t>
  </si>
  <si>
    <t>Other 2</t>
  </si>
  <si>
    <t>Child Guidance Clinic</t>
  </si>
  <si>
    <t>Community Mental Health Center</t>
  </si>
  <si>
    <t>Department Clinic (such as PSC)</t>
  </si>
  <si>
    <t>Forensic or Justice Setting</t>
  </si>
  <si>
    <t>Inpatient Psychiatric Hospital</t>
  </si>
  <si>
    <t>Medical Clinic/Hospital</t>
  </si>
  <si>
    <t>Outpatient Psychiatric Clinic/Hospital</t>
  </si>
  <si>
    <t>Partial Hospitalization/Intensive Outpatient Programs</t>
  </si>
  <si>
    <t>Private Practice</t>
  </si>
  <si>
    <t>Residential/Group Home</t>
  </si>
  <si>
    <t>Schools</t>
  </si>
  <si>
    <t>University Counseling Center</t>
  </si>
  <si>
    <t>VA Medical Center</t>
  </si>
  <si>
    <t>When you make logs entries, some cells will be drop down menus and others you must type in.</t>
  </si>
  <si>
    <t>Individual Therapy (65+)</t>
  </si>
  <si>
    <t>Individual Therapy (Adults, 18-64)</t>
  </si>
  <si>
    <t>Individual Therapy</t>
  </si>
  <si>
    <t>Individual Therapy (Adolescents, 13-17)</t>
  </si>
  <si>
    <t>Individual Therapy (School Age, 6-12)</t>
  </si>
  <si>
    <t>Individual Therapy (Pre-School Age, 3-5)</t>
  </si>
  <si>
    <t>Individual Therapy (Infants/Toddlers, 0-2)</t>
  </si>
  <si>
    <t>Career Counseling (Adults)</t>
  </si>
  <si>
    <t>Career Counseling (Adolescents 13-17)</t>
  </si>
  <si>
    <t>Group Counseling (Adults)</t>
  </si>
  <si>
    <t>Group Counseling (Adolescents, 13-17)</t>
  </si>
  <si>
    <t>Group Counseling (Children, 12 and under)</t>
  </si>
  <si>
    <t>Family Therapy</t>
  </si>
  <si>
    <t>Couples Therapy</t>
  </si>
  <si>
    <t>School - Direct Intervention</t>
  </si>
  <si>
    <t>School - Other</t>
  </si>
  <si>
    <t>School - Consultation</t>
  </si>
  <si>
    <t>Sport Psychology/Performance Enhancement</t>
  </si>
  <si>
    <t>Medical/Health-Related Interventions</t>
  </si>
  <si>
    <t>Intake Interview/Structured Interview</t>
  </si>
  <si>
    <t>Consultation</t>
  </si>
  <si>
    <t>Supervision of Students</t>
  </si>
  <si>
    <t>Program Development/Outreach Programming</t>
  </si>
  <si>
    <t>Outcome Assessment of Programs (Program Evaluation)</t>
  </si>
  <si>
    <t>Other Psychological Experience with Students/Organizations</t>
  </si>
  <si>
    <t>Systems Intervention / Organizational Consultation</t>
  </si>
  <si>
    <t>Assessment - Psychodiagnostic Test Administration</t>
  </si>
  <si>
    <t>Assessment - Neuropsychological Assessment</t>
  </si>
  <si>
    <t>Individual Supervision Received - by a Licensed Psychologist</t>
  </si>
  <si>
    <t>Group Supervision Received - by a Licensed Psychologist</t>
  </si>
  <si>
    <t>Group Supervision Received - by a Licensed Allied Mental health professional</t>
  </si>
  <si>
    <t>Individual Supervision Received - by a Licensed Allied Mental health professional</t>
  </si>
  <si>
    <t>Individual Supervision Received - Other (e.g., by an advanced graduate student)</t>
  </si>
  <si>
    <t>Group Supervision Received - Other (e.g., by an advanced graduate student)</t>
  </si>
  <si>
    <t>Support - Case Conference</t>
  </si>
  <si>
    <t>Support - Record Review</t>
  </si>
  <si>
    <t>Support - Case Management</t>
  </si>
  <si>
    <t>Support - Scoring</t>
  </si>
  <si>
    <t>Support - Video/Audio Review of sessions</t>
  </si>
  <si>
    <t>Support - Report Writing</t>
  </si>
  <si>
    <t>Support - Seminars</t>
  </si>
  <si>
    <t>Support - Other</t>
  </si>
  <si>
    <t xml:space="preserve">For example, you may update "Sites" by replacing "Site 1" with "Baby Fold" or "PSC" etc. </t>
  </si>
  <si>
    <r>
      <t xml:space="preserve">The cells </t>
    </r>
    <r>
      <rPr>
        <b/>
        <sz val="11"/>
        <rFont val="Times New Roman"/>
        <family val="1"/>
      </rPr>
      <t>highlighted</t>
    </r>
    <r>
      <rPr>
        <sz val="11"/>
        <rFont val="Times New Roman"/>
        <family val="1"/>
      </rPr>
      <t xml:space="preserve"> are the ones you can change. </t>
    </r>
  </si>
  <si>
    <r>
      <rPr>
        <b/>
        <sz val="11"/>
        <rFont val="Times New Roman"/>
        <family val="1"/>
      </rPr>
      <t>Other cells should not be changed</t>
    </r>
    <r>
      <rPr>
        <sz val="11"/>
        <rFont val="Times New Roman"/>
        <family val="1"/>
      </rPr>
      <t>, as it may affect your Logs Summary page.</t>
    </r>
  </si>
  <si>
    <t>Integrated Reports</t>
  </si>
  <si>
    <t>Over time, keep track of the number of integrated reports you write on the Integrated Reports tab.</t>
  </si>
  <si>
    <r>
      <t xml:space="preserve">An integrated psychological testing report is defined as a report that includes a review of history, results of an interview, and </t>
    </r>
    <r>
      <rPr>
        <b/>
        <sz val="11"/>
        <rFont val="Times New Roman"/>
        <family val="1"/>
      </rPr>
      <t>AT LEAST TWO</t>
    </r>
    <r>
      <rPr>
        <sz val="11"/>
        <rFont val="Times New Roman"/>
        <family val="1"/>
      </rPr>
      <t xml:space="preserve"> psychological tests from one or more of the following categories: personality measures, intellectual tests, cognitive tests, and neuropsychological tests.</t>
    </r>
  </si>
  <si>
    <t>Assessment Administration</t>
  </si>
  <si>
    <t>You should also keep track of the types of assessments you are administering over time.</t>
  </si>
  <si>
    <t>In the Assessments Administered Tab, add the type of assessment you administered and the number of reports written including interpretation of that measure.</t>
  </si>
  <si>
    <t>The Log Summary sections will not tally the total number of batteries of each test you've given. Like the clients section, you will need to complete this on your own.</t>
  </si>
  <si>
    <t>Name of Assessment</t>
  </si>
  <si>
    <t>Date Adminsitered</t>
  </si>
  <si>
    <t>Date Report Written</t>
  </si>
  <si>
    <t>Purpose of Report</t>
  </si>
  <si>
    <t>Measure 1</t>
  </si>
  <si>
    <t>Measure 2</t>
  </si>
  <si>
    <t>Measure 3 (optional)</t>
  </si>
  <si>
    <t>Measure 4 (optional)</t>
  </si>
  <si>
    <t>Administered as part of research project? (Y/N)</t>
  </si>
  <si>
    <t>Report Written? (Y/N)</t>
  </si>
  <si>
    <t>Hours</t>
  </si>
  <si>
    <t>Career Counseling</t>
  </si>
  <si>
    <t>INTERVENTION EXPERIENCE</t>
  </si>
  <si>
    <t>School Counseling Interventions</t>
  </si>
  <si>
    <t>Other Psychological Interventions</t>
  </si>
  <si>
    <t>Substance Abuse Interventions</t>
  </si>
  <si>
    <t>Other Interventions</t>
  </si>
  <si>
    <t># of  Individuals</t>
  </si>
  <si>
    <t>Other Psychological Experience w/Students and/or Organizations</t>
  </si>
  <si>
    <t>ASSESSMENT EXPERIENCE</t>
  </si>
  <si>
    <t>SUPERVISION RECEIVED</t>
  </si>
  <si>
    <t>By a Licensed Psychologist</t>
  </si>
  <si>
    <t>By an Licensed Allied Mental Health Professional</t>
  </si>
  <si>
    <t>By Other (e.g., by advanced graduate student)</t>
  </si>
  <si>
    <t>INTERVENTION SETTINGS</t>
  </si>
  <si>
    <t>SUPPORT EXPERIENCE</t>
  </si>
  <si>
    <t>Total Supervision Received</t>
  </si>
  <si>
    <t>Total Individual Supervision Received</t>
  </si>
  <si>
    <t>Total Group Supervision Received</t>
  </si>
  <si>
    <t>Group Counseling</t>
  </si>
  <si>
    <t>Total Support Hours</t>
  </si>
  <si>
    <t>Other Setting</t>
  </si>
  <si>
    <t>Site 1</t>
  </si>
  <si>
    <t>Site 2</t>
  </si>
  <si>
    <t>Site 3</t>
  </si>
  <si>
    <t>Site 4</t>
  </si>
  <si>
    <t>Site 5</t>
  </si>
  <si>
    <t>Site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</si>
</sst>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8"/>
      <name val="Verdana"/>
      <family val="2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FFFF"/>
      <name val="Times New Roman"/>
      <family val="1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2" xfId="0" applyFont="1" applyBorder="1"/>
    <xf numFmtId="0" fontId="5" fillId="0" borderId="5" xfId="0" applyFont="1" applyBorder="1"/>
    <xf numFmtId="0" fontId="5" fillId="3" borderId="5" xfId="0" applyFont="1" applyFill="1" applyBorder="1"/>
    <xf numFmtId="0" fontId="6" fillId="2" borderId="0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5" fillId="0" borderId="0" xfId="0" applyFont="1"/>
    <xf numFmtId="14" fontId="6" fillId="2" borderId="6" xfId="0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5" fillId="0" borderId="0" xfId="0" applyFont="1" applyBorder="1"/>
    <xf numFmtId="0" fontId="8" fillId="0" borderId="6" xfId="0" applyFont="1" applyBorder="1"/>
    <xf numFmtId="0" fontId="5" fillId="0" borderId="2" xfId="0" applyFont="1" applyFill="1" applyBorder="1"/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3" fillId="3" borderId="7" xfId="0" applyFont="1" applyFill="1" applyBorder="1"/>
    <xf numFmtId="0" fontId="2" fillId="3" borderId="8" xfId="0" applyFont="1" applyFill="1" applyBorder="1"/>
    <xf numFmtId="1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5" fillId="0" borderId="2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6" fillId="5" borderId="8" xfId="0" applyFont="1" applyFill="1" applyBorder="1"/>
    <xf numFmtId="0" fontId="6" fillId="6" borderId="8" xfId="0" applyFont="1" applyFill="1" applyBorder="1"/>
    <xf numFmtId="0" fontId="2" fillId="3" borderId="9" xfId="0" applyFont="1" applyFill="1" applyBorder="1"/>
    <xf numFmtId="0" fontId="2" fillId="3" borderId="8" xfId="0" applyFont="1" applyFill="1" applyBorder="1" applyAlignment="1">
      <alignment wrapText="1"/>
    </xf>
    <xf numFmtId="0" fontId="0" fillId="0" borderId="0" xfId="0" applyFill="1"/>
    <xf numFmtId="0" fontId="6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/>
    <xf numFmtId="0" fontId="5" fillId="0" borderId="13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5" fillId="0" borderId="17" xfId="0" applyFont="1" applyBorder="1"/>
    <xf numFmtId="0" fontId="10" fillId="0" borderId="18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0" xfId="0" applyFont="1" applyBorder="1"/>
    <xf numFmtId="0" fontId="10" fillId="0" borderId="0" xfId="0" applyFont="1" applyFill="1" applyBorder="1"/>
    <xf numFmtId="0" fontId="10" fillId="0" borderId="24" xfId="0" applyFont="1" applyBorder="1" applyAlignment="1">
      <alignment wrapText="1"/>
    </xf>
    <xf numFmtId="0" fontId="5" fillId="0" borderId="22" xfId="0" applyFont="1" applyBorder="1"/>
    <xf numFmtId="0" fontId="10" fillId="0" borderId="12" xfId="0" applyFont="1" applyFill="1" applyBorder="1"/>
    <xf numFmtId="0" fontId="1" fillId="0" borderId="0" xfId="0" applyFont="1"/>
    <xf numFmtId="0" fontId="13" fillId="9" borderId="14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5" fillId="0" borderId="0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2" xfId="0" applyFont="1" applyFill="1" applyBorder="1" applyProtection="1">
      <protection locked="0"/>
    </xf>
    <xf numFmtId="0" fontId="10" fillId="0" borderId="18" xfId="0" applyFont="1" applyFill="1" applyBorder="1"/>
    <xf numFmtId="0" fontId="10" fillId="0" borderId="21" xfId="0" applyFont="1" applyBorder="1"/>
    <xf numFmtId="0" fontId="5" fillId="0" borderId="19" xfId="0" applyFont="1" applyBorder="1"/>
    <xf numFmtId="0" fontId="10" fillId="0" borderId="24" xfId="0" applyFont="1" applyBorder="1"/>
    <xf numFmtId="0" fontId="10" fillId="0" borderId="18" xfId="0" applyFont="1" applyBorder="1"/>
    <xf numFmtId="0" fontId="5" fillId="10" borderId="2" xfId="0" applyFont="1" applyFill="1" applyBorder="1"/>
    <xf numFmtId="0" fontId="5" fillId="0" borderId="13" xfId="0" applyFont="1" applyFill="1" applyBorder="1"/>
    <xf numFmtId="0" fontId="10" fillId="0" borderId="11" xfId="0" applyFont="1" applyFill="1" applyBorder="1" applyAlignment="1"/>
    <xf numFmtId="0" fontId="10" fillId="0" borderId="24" xfId="0" applyFont="1" applyFill="1" applyBorder="1" applyAlignment="1"/>
    <xf numFmtId="14" fontId="0" fillId="0" borderId="0" xfId="0" applyNumberFormat="1"/>
    <xf numFmtId="0" fontId="12" fillId="8" borderId="14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12" fillId="8" borderId="23" xfId="0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 wrapText="1"/>
    </xf>
    <xf numFmtId="0" fontId="13" fillId="9" borderId="13" xfId="0" applyFont="1" applyFill="1" applyBorder="1" applyAlignment="1">
      <alignment horizontal="center" wrapText="1"/>
    </xf>
    <xf numFmtId="0" fontId="11" fillId="7" borderId="0" xfId="0" applyFont="1" applyFill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showGridLines="0" workbookViewId="0">
      <selection activeCell="A5" sqref="A5"/>
    </sheetView>
  </sheetViews>
  <sheetFormatPr defaultColWidth="8.6328125" defaultRowHeight="14.5" x14ac:dyDescent="0.35"/>
  <cols>
    <col min="1" max="1" width="145.81640625" bestFit="1" customWidth="1"/>
  </cols>
  <sheetData>
    <row r="1" spans="1:1" ht="15" thickTop="1" x14ac:dyDescent="0.35">
      <c r="A1" s="19" t="s">
        <v>90</v>
      </c>
    </row>
    <row r="2" spans="1:1" x14ac:dyDescent="0.35">
      <c r="A2" s="29" t="s">
        <v>71</v>
      </c>
    </row>
    <row r="3" spans="1:1" x14ac:dyDescent="0.35">
      <c r="A3" s="20" t="s">
        <v>106</v>
      </c>
    </row>
    <row r="4" spans="1:1" x14ac:dyDescent="0.35">
      <c r="A4" s="20" t="s">
        <v>184</v>
      </c>
    </row>
    <row r="5" spans="1:1" x14ac:dyDescent="0.35">
      <c r="A5" s="20" t="s">
        <v>183</v>
      </c>
    </row>
    <row r="6" spans="1:1" x14ac:dyDescent="0.35">
      <c r="A6" s="20" t="s">
        <v>86</v>
      </c>
    </row>
    <row r="7" spans="1:1" x14ac:dyDescent="0.35">
      <c r="A7" s="20" t="s">
        <v>185</v>
      </c>
    </row>
    <row r="8" spans="1:1" x14ac:dyDescent="0.35">
      <c r="A8" s="28" t="s">
        <v>72</v>
      </c>
    </row>
    <row r="9" spans="1:1" x14ac:dyDescent="0.35">
      <c r="A9" s="20" t="s">
        <v>74</v>
      </c>
    </row>
    <row r="10" spans="1:1" x14ac:dyDescent="0.35">
      <c r="A10" s="20" t="s">
        <v>70</v>
      </c>
    </row>
    <row r="11" spans="1:1" x14ac:dyDescent="0.35">
      <c r="A11" s="20" t="s">
        <v>85</v>
      </c>
    </row>
    <row r="12" spans="1:1" x14ac:dyDescent="0.35">
      <c r="A12" s="29" t="s">
        <v>73</v>
      </c>
    </row>
    <row r="13" spans="1:1" x14ac:dyDescent="0.35">
      <c r="A13" s="20" t="s">
        <v>140</v>
      </c>
    </row>
    <row r="14" spans="1:1" x14ac:dyDescent="0.35">
      <c r="A14" s="20" t="s">
        <v>87</v>
      </c>
    </row>
    <row r="15" spans="1:1" x14ac:dyDescent="0.35">
      <c r="A15" s="28" t="s">
        <v>89</v>
      </c>
    </row>
    <row r="16" spans="1:1" x14ac:dyDescent="0.35">
      <c r="A16" s="20" t="s">
        <v>102</v>
      </c>
    </row>
    <row r="17" spans="1:2" x14ac:dyDescent="0.35">
      <c r="A17" s="20" t="s">
        <v>93</v>
      </c>
    </row>
    <row r="18" spans="1:2" x14ac:dyDescent="0.35">
      <c r="A18" s="20" t="s">
        <v>110</v>
      </c>
    </row>
    <row r="19" spans="1:2" x14ac:dyDescent="0.35">
      <c r="A19" s="29" t="s">
        <v>186</v>
      </c>
    </row>
    <row r="20" spans="1:2" x14ac:dyDescent="0.35">
      <c r="A20" s="20" t="s">
        <v>187</v>
      </c>
    </row>
    <row r="21" spans="1:2" ht="28.5" x14ac:dyDescent="0.35">
      <c r="A21" s="31" t="s">
        <v>188</v>
      </c>
    </row>
    <row r="22" spans="1:2" x14ac:dyDescent="0.35">
      <c r="A22" s="28" t="s">
        <v>189</v>
      </c>
    </row>
    <row r="23" spans="1:2" x14ac:dyDescent="0.35">
      <c r="A23" s="20" t="s">
        <v>190</v>
      </c>
    </row>
    <row r="24" spans="1:2" x14ac:dyDescent="0.35">
      <c r="A24" s="20" t="s">
        <v>191</v>
      </c>
    </row>
    <row r="25" spans="1:2" x14ac:dyDescent="0.35">
      <c r="A25" s="20" t="s">
        <v>192</v>
      </c>
    </row>
    <row r="26" spans="1:2" x14ac:dyDescent="0.35">
      <c r="A26" s="29" t="s">
        <v>95</v>
      </c>
    </row>
    <row r="27" spans="1:2" x14ac:dyDescent="0.35">
      <c r="A27" s="30" t="s">
        <v>111</v>
      </c>
    </row>
    <row r="29" spans="1:2" x14ac:dyDescent="0.35">
      <c r="A29" s="33"/>
      <c r="B29" s="34"/>
    </row>
    <row r="30" spans="1:2" x14ac:dyDescent="0.35">
      <c r="A30" s="35"/>
      <c r="B30" s="34"/>
    </row>
  </sheetData>
  <sheetProtection sheet="1" objects="1" scenarios="1"/>
  <phoneticPr fontId="9" type="noConversion"/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4"/>
  <sheetViews>
    <sheetView showGridLines="0" workbookViewId="0">
      <pane ySplit="1" topLeftCell="A2" activePane="bottomLeft" state="frozen"/>
      <selection pane="bottomLeft" activeCell="B8" sqref="B8"/>
    </sheetView>
  </sheetViews>
  <sheetFormatPr defaultColWidth="8.6328125" defaultRowHeight="14" x14ac:dyDescent="0.3"/>
  <cols>
    <col min="1" max="1" width="42.81640625" style="6" bestFit="1" customWidth="1"/>
    <col min="2" max="2" width="25.6328125" style="6" customWidth="1"/>
    <col min="3" max="3" width="66.36328125" style="6" bestFit="1" customWidth="1"/>
    <col min="4" max="4" width="20.453125" style="7" bestFit="1" customWidth="1"/>
    <col min="5" max="5" width="14.453125" style="7" bestFit="1" customWidth="1"/>
    <col min="6" max="6" width="23" style="7" bestFit="1" customWidth="1"/>
    <col min="7" max="7" width="44.81640625" style="7" bestFit="1" customWidth="1"/>
    <col min="8" max="8" width="31.36328125" style="6" customWidth="1"/>
    <col min="9" max="9" width="29.1796875" style="11" customWidth="1"/>
    <col min="10" max="16384" width="8.6328125" style="11"/>
  </cols>
  <sheetData>
    <row r="1" spans="1:8" s="15" customFormat="1" ht="18" thickBot="1" x14ac:dyDescent="0.4">
      <c r="A1" s="1" t="s">
        <v>1</v>
      </c>
      <c r="B1" s="2" t="s">
        <v>113</v>
      </c>
      <c r="C1" s="3" t="s">
        <v>0</v>
      </c>
      <c r="D1" s="4" t="s">
        <v>37</v>
      </c>
      <c r="E1" s="4" t="s">
        <v>36</v>
      </c>
      <c r="F1" s="4" t="s">
        <v>80</v>
      </c>
      <c r="G1" s="4" t="s">
        <v>41</v>
      </c>
      <c r="H1" s="1" t="s">
        <v>38</v>
      </c>
    </row>
    <row r="2" spans="1:8" x14ac:dyDescent="0.3">
      <c r="A2" s="5" t="s">
        <v>127</v>
      </c>
      <c r="B2" s="17" t="s">
        <v>225</v>
      </c>
      <c r="C2" s="16" t="s">
        <v>141</v>
      </c>
      <c r="D2" s="7" t="s">
        <v>69</v>
      </c>
      <c r="E2" s="7" t="s">
        <v>34</v>
      </c>
      <c r="F2" s="7" t="s">
        <v>81</v>
      </c>
      <c r="G2" s="8" t="s">
        <v>114</v>
      </c>
      <c r="H2" s="26" t="s">
        <v>119</v>
      </c>
    </row>
    <row r="3" spans="1:8" x14ac:dyDescent="0.3">
      <c r="A3" s="5" t="s">
        <v>128</v>
      </c>
      <c r="B3" s="17" t="s">
        <v>226</v>
      </c>
      <c r="C3" s="16" t="s">
        <v>142</v>
      </c>
      <c r="D3" s="7" t="s">
        <v>68</v>
      </c>
      <c r="E3" s="7" t="s">
        <v>35</v>
      </c>
      <c r="F3" s="7" t="s">
        <v>82</v>
      </c>
      <c r="G3" s="8" t="s">
        <v>115</v>
      </c>
      <c r="H3" s="26" t="s">
        <v>120</v>
      </c>
    </row>
    <row r="4" spans="1:8" x14ac:dyDescent="0.3">
      <c r="A4" s="5" t="s">
        <v>129</v>
      </c>
      <c r="B4" s="17" t="s">
        <v>227</v>
      </c>
      <c r="C4" s="16" t="s">
        <v>144</v>
      </c>
      <c r="D4" s="7" t="s">
        <v>67</v>
      </c>
      <c r="E4" s="7" t="s">
        <v>79</v>
      </c>
      <c r="F4" s="7" t="s">
        <v>83</v>
      </c>
      <c r="G4" s="8" t="s">
        <v>116</v>
      </c>
      <c r="H4" s="26" t="s">
        <v>121</v>
      </c>
    </row>
    <row r="5" spans="1:8" x14ac:dyDescent="0.3">
      <c r="A5" s="5" t="s">
        <v>130</v>
      </c>
      <c r="B5" s="17" t="s">
        <v>228</v>
      </c>
      <c r="C5" s="16" t="s">
        <v>145</v>
      </c>
      <c r="D5" s="7" t="s">
        <v>40</v>
      </c>
      <c r="E5" s="18" t="s">
        <v>105</v>
      </c>
      <c r="F5" s="8" t="s">
        <v>84</v>
      </c>
      <c r="G5" s="8" t="s">
        <v>117</v>
      </c>
      <c r="H5" s="26" t="s">
        <v>122</v>
      </c>
    </row>
    <row r="6" spans="1:8" x14ac:dyDescent="0.3">
      <c r="A6" s="5" t="s">
        <v>131</v>
      </c>
      <c r="B6" s="17" t="s">
        <v>229</v>
      </c>
      <c r="C6" s="16" t="s">
        <v>146</v>
      </c>
      <c r="D6" s="7" t="s">
        <v>78</v>
      </c>
      <c r="E6" s="18" t="s">
        <v>2</v>
      </c>
      <c r="F6" s="8" t="s">
        <v>62</v>
      </c>
      <c r="G6" s="8" t="s">
        <v>118</v>
      </c>
      <c r="H6" s="26" t="s">
        <v>123</v>
      </c>
    </row>
    <row r="7" spans="1:8" x14ac:dyDescent="0.3">
      <c r="A7" s="26" t="s">
        <v>132</v>
      </c>
      <c r="B7" s="17" t="s">
        <v>230</v>
      </c>
      <c r="C7" s="16" t="s">
        <v>147</v>
      </c>
      <c r="D7" s="7" t="s">
        <v>39</v>
      </c>
      <c r="E7" s="8"/>
      <c r="F7" s="18" t="s">
        <v>105</v>
      </c>
      <c r="G7" s="8" t="s">
        <v>103</v>
      </c>
      <c r="H7" s="26" t="s">
        <v>124</v>
      </c>
    </row>
    <row r="8" spans="1:8" x14ac:dyDescent="0.3">
      <c r="A8" s="26" t="s">
        <v>133</v>
      </c>
      <c r="B8" s="17" t="s">
        <v>63</v>
      </c>
      <c r="C8" s="16" t="s">
        <v>148</v>
      </c>
      <c r="E8" s="8"/>
      <c r="F8" s="18" t="s">
        <v>2</v>
      </c>
      <c r="G8" s="18" t="s">
        <v>105</v>
      </c>
      <c r="H8" s="17" t="s">
        <v>125</v>
      </c>
    </row>
    <row r="9" spans="1:8" x14ac:dyDescent="0.3">
      <c r="A9" s="26" t="s">
        <v>134</v>
      </c>
      <c r="B9" s="17" t="s">
        <v>64</v>
      </c>
      <c r="C9" s="16" t="s">
        <v>149</v>
      </c>
      <c r="E9" s="8"/>
      <c r="F9" s="8"/>
      <c r="G9" s="18" t="s">
        <v>2</v>
      </c>
      <c r="H9" s="17" t="s">
        <v>126</v>
      </c>
    </row>
    <row r="10" spans="1:8" x14ac:dyDescent="0.3">
      <c r="A10" s="26" t="s">
        <v>135</v>
      </c>
      <c r="B10" s="17" t="s">
        <v>65</v>
      </c>
      <c r="C10" s="16" t="s">
        <v>150</v>
      </c>
      <c r="G10" s="18" t="s">
        <v>107</v>
      </c>
      <c r="H10" s="17" t="s">
        <v>56</v>
      </c>
    </row>
    <row r="11" spans="1:8" x14ac:dyDescent="0.3">
      <c r="A11" s="26" t="s">
        <v>136</v>
      </c>
      <c r="B11" s="17" t="s">
        <v>66</v>
      </c>
      <c r="C11" s="16" t="s">
        <v>151</v>
      </c>
      <c r="G11" s="18" t="s">
        <v>108</v>
      </c>
      <c r="H11" s="17" t="s">
        <v>42</v>
      </c>
    </row>
    <row r="12" spans="1:8" x14ac:dyDescent="0.3">
      <c r="A12" s="5" t="s">
        <v>137</v>
      </c>
      <c r="B12" s="17" t="s">
        <v>46</v>
      </c>
      <c r="C12" s="16" t="s">
        <v>152</v>
      </c>
      <c r="G12" s="18" t="s">
        <v>109</v>
      </c>
      <c r="H12" s="17" t="s">
        <v>44</v>
      </c>
    </row>
    <row r="13" spans="1:8" x14ac:dyDescent="0.3">
      <c r="A13" s="5" t="s">
        <v>138</v>
      </c>
      <c r="B13" s="17" t="s">
        <v>47</v>
      </c>
      <c r="C13" s="16" t="s">
        <v>153</v>
      </c>
      <c r="G13" s="8"/>
      <c r="H13" s="17" t="s">
        <v>57</v>
      </c>
    </row>
    <row r="14" spans="1:8" x14ac:dyDescent="0.3">
      <c r="A14" s="5" t="s">
        <v>139</v>
      </c>
      <c r="B14" s="17" t="s">
        <v>48</v>
      </c>
      <c r="C14" s="16" t="s">
        <v>154</v>
      </c>
      <c r="G14" s="8"/>
      <c r="H14" s="17" t="s">
        <v>58</v>
      </c>
    </row>
    <row r="15" spans="1:8" x14ac:dyDescent="0.3">
      <c r="A15" s="27" t="s">
        <v>224</v>
      </c>
      <c r="B15" s="17" t="s">
        <v>49</v>
      </c>
      <c r="C15" s="16" t="s">
        <v>157</v>
      </c>
      <c r="G15" s="8"/>
      <c r="H15" s="17" t="s">
        <v>59</v>
      </c>
    </row>
    <row r="16" spans="1:8" x14ac:dyDescent="0.3">
      <c r="A16" s="27"/>
      <c r="B16" s="17" t="s">
        <v>50</v>
      </c>
      <c r="C16" s="16" t="s">
        <v>155</v>
      </c>
      <c r="G16" s="8"/>
      <c r="H16" s="17" t="s">
        <v>60</v>
      </c>
    </row>
    <row r="17" spans="1:8" x14ac:dyDescent="0.3">
      <c r="A17" s="27"/>
      <c r="B17" s="17" t="s">
        <v>51</v>
      </c>
      <c r="C17" s="16" t="s">
        <v>156</v>
      </c>
      <c r="G17" s="8"/>
      <c r="H17" s="17" t="s">
        <v>61</v>
      </c>
    </row>
    <row r="18" spans="1:8" x14ac:dyDescent="0.3">
      <c r="A18" s="27"/>
      <c r="B18" s="17" t="s">
        <v>52</v>
      </c>
      <c r="C18" s="16" t="s">
        <v>158</v>
      </c>
      <c r="G18" s="8"/>
      <c r="H18" s="17" t="s">
        <v>3</v>
      </c>
    </row>
    <row r="19" spans="1:8" x14ac:dyDescent="0.3">
      <c r="A19" s="27"/>
      <c r="B19" s="17" t="s">
        <v>53</v>
      </c>
      <c r="C19" s="16" t="s">
        <v>159</v>
      </c>
      <c r="G19" s="8"/>
      <c r="H19" s="17" t="s">
        <v>4</v>
      </c>
    </row>
    <row r="20" spans="1:8" x14ac:dyDescent="0.3">
      <c r="A20" s="27"/>
      <c r="B20" s="17" t="s">
        <v>54</v>
      </c>
      <c r="C20" s="16" t="s">
        <v>208</v>
      </c>
      <c r="G20" s="8"/>
      <c r="H20" s="17" t="s">
        <v>5</v>
      </c>
    </row>
    <row r="21" spans="1:8" x14ac:dyDescent="0.3">
      <c r="A21" s="5"/>
      <c r="B21" s="17" t="s">
        <v>55</v>
      </c>
      <c r="C21" s="16" t="s">
        <v>160</v>
      </c>
      <c r="G21" s="8"/>
      <c r="H21" s="17" t="s">
        <v>6</v>
      </c>
    </row>
    <row r="22" spans="1:8" x14ac:dyDescent="0.3">
      <c r="A22" s="5"/>
      <c r="B22" s="26"/>
      <c r="C22" s="16" t="s">
        <v>161</v>
      </c>
      <c r="G22" s="8"/>
      <c r="H22" s="17" t="s">
        <v>7</v>
      </c>
    </row>
    <row r="23" spans="1:8" x14ac:dyDescent="0.3">
      <c r="A23" s="5"/>
      <c r="B23" s="16"/>
      <c r="C23" s="16" t="s">
        <v>209</v>
      </c>
      <c r="G23" s="8"/>
      <c r="H23" s="17" t="s">
        <v>8</v>
      </c>
    </row>
    <row r="24" spans="1:8" x14ac:dyDescent="0.3">
      <c r="A24" s="5"/>
      <c r="B24" s="16"/>
      <c r="C24" s="16" t="s">
        <v>162</v>
      </c>
      <c r="G24" s="8"/>
      <c r="H24" s="17" t="s">
        <v>9</v>
      </c>
    </row>
    <row r="25" spans="1:8" x14ac:dyDescent="0.3">
      <c r="A25" s="5"/>
      <c r="B25" s="16"/>
      <c r="C25" s="16" t="s">
        <v>163</v>
      </c>
      <c r="G25" s="8"/>
      <c r="H25" s="17" t="s">
        <v>10</v>
      </c>
    </row>
    <row r="26" spans="1:8" x14ac:dyDescent="0.3">
      <c r="A26" s="5"/>
      <c r="B26" s="16"/>
      <c r="C26" s="16" t="s">
        <v>164</v>
      </c>
      <c r="G26" s="8"/>
      <c r="H26" s="17" t="s">
        <v>11</v>
      </c>
    </row>
    <row r="27" spans="1:8" x14ac:dyDescent="0.3">
      <c r="A27" s="5"/>
      <c r="B27" s="16"/>
      <c r="C27" s="16" t="s">
        <v>165</v>
      </c>
      <c r="G27" s="8"/>
      <c r="H27" s="17" t="s">
        <v>12</v>
      </c>
    </row>
    <row r="28" spans="1:8" x14ac:dyDescent="0.3">
      <c r="A28" s="5"/>
      <c r="B28" s="16"/>
      <c r="C28" s="16" t="s">
        <v>166</v>
      </c>
      <c r="G28" s="8"/>
      <c r="H28" s="17" t="s">
        <v>13</v>
      </c>
    </row>
    <row r="29" spans="1:8" x14ac:dyDescent="0.3">
      <c r="A29" s="5"/>
      <c r="B29" s="16"/>
      <c r="C29" s="16" t="s">
        <v>167</v>
      </c>
      <c r="G29" s="8"/>
      <c r="H29" s="17" t="s">
        <v>14</v>
      </c>
    </row>
    <row r="30" spans="1:8" x14ac:dyDescent="0.3">
      <c r="A30" s="5"/>
      <c r="B30" s="16"/>
      <c r="C30" s="16" t="s">
        <v>168</v>
      </c>
      <c r="H30" s="17" t="s">
        <v>15</v>
      </c>
    </row>
    <row r="31" spans="1:8" x14ac:dyDescent="0.3">
      <c r="A31" s="5"/>
      <c r="B31" s="16"/>
      <c r="C31" s="16" t="s">
        <v>33</v>
      </c>
      <c r="H31" s="17" t="s">
        <v>16</v>
      </c>
    </row>
    <row r="32" spans="1:8" x14ac:dyDescent="0.3">
      <c r="A32" s="5"/>
      <c r="B32" s="16"/>
      <c r="C32" s="16" t="s">
        <v>169</v>
      </c>
      <c r="H32" s="17" t="s">
        <v>17</v>
      </c>
    </row>
    <row r="33" spans="1:8" x14ac:dyDescent="0.3">
      <c r="A33" s="5"/>
      <c r="B33" s="16"/>
      <c r="C33" s="16" t="s">
        <v>172</v>
      </c>
      <c r="H33" s="17" t="s">
        <v>18</v>
      </c>
    </row>
    <row r="34" spans="1:8" x14ac:dyDescent="0.3">
      <c r="A34" s="5"/>
      <c r="B34" s="16"/>
      <c r="C34" s="16" t="s">
        <v>173</v>
      </c>
      <c r="H34" s="17" t="s">
        <v>19</v>
      </c>
    </row>
    <row r="35" spans="1:8" x14ac:dyDescent="0.3">
      <c r="A35" s="5"/>
      <c r="B35" s="16"/>
      <c r="C35" s="16" t="s">
        <v>170</v>
      </c>
      <c r="H35" s="17" t="s">
        <v>20</v>
      </c>
    </row>
    <row r="36" spans="1:8" x14ac:dyDescent="0.3">
      <c r="A36" s="5"/>
      <c r="B36" s="16"/>
      <c r="C36" s="16" t="s">
        <v>171</v>
      </c>
      <c r="H36" s="17" t="s">
        <v>21</v>
      </c>
    </row>
    <row r="37" spans="1:8" x14ac:dyDescent="0.3">
      <c r="A37" s="5"/>
      <c r="B37" s="16"/>
      <c r="C37" s="16" t="s">
        <v>174</v>
      </c>
      <c r="H37" s="17" t="s">
        <v>22</v>
      </c>
    </row>
    <row r="38" spans="1:8" x14ac:dyDescent="0.3">
      <c r="A38" s="5"/>
      <c r="B38" s="16"/>
      <c r="C38" s="73" t="s">
        <v>175</v>
      </c>
      <c r="H38" s="17" t="s">
        <v>23</v>
      </c>
    </row>
    <row r="39" spans="1:8" x14ac:dyDescent="0.3">
      <c r="A39" s="5"/>
      <c r="B39" s="16"/>
      <c r="C39" s="73" t="s">
        <v>176</v>
      </c>
      <c r="H39" s="17" t="s">
        <v>24</v>
      </c>
    </row>
    <row r="40" spans="1:8" x14ac:dyDescent="0.3">
      <c r="A40" s="5"/>
      <c r="B40" s="16"/>
      <c r="C40" s="73" t="s">
        <v>177</v>
      </c>
      <c r="H40" s="17" t="s">
        <v>25</v>
      </c>
    </row>
    <row r="41" spans="1:8" x14ac:dyDescent="0.3">
      <c r="A41" s="5"/>
      <c r="B41" s="16"/>
      <c r="C41" s="73" t="s">
        <v>178</v>
      </c>
      <c r="H41" s="17" t="s">
        <v>26</v>
      </c>
    </row>
    <row r="42" spans="1:8" x14ac:dyDescent="0.3">
      <c r="A42" s="5"/>
      <c r="B42" s="16"/>
      <c r="C42" s="73" t="s">
        <v>179</v>
      </c>
      <c r="H42" s="17" t="s">
        <v>27</v>
      </c>
    </row>
    <row r="43" spans="1:8" x14ac:dyDescent="0.3">
      <c r="A43" s="5"/>
      <c r="B43" s="16"/>
      <c r="C43" s="73" t="s">
        <v>180</v>
      </c>
      <c r="H43" s="17" t="s">
        <v>28</v>
      </c>
    </row>
    <row r="44" spans="1:8" x14ac:dyDescent="0.3">
      <c r="A44" s="5"/>
      <c r="B44" s="16"/>
      <c r="C44" s="73" t="s">
        <v>181</v>
      </c>
      <c r="H44" s="17" t="s">
        <v>29</v>
      </c>
    </row>
    <row r="45" spans="1:8" x14ac:dyDescent="0.3">
      <c r="A45" s="5"/>
      <c r="B45" s="16"/>
      <c r="C45" s="73" t="s">
        <v>182</v>
      </c>
      <c r="H45" s="17" t="s">
        <v>30</v>
      </c>
    </row>
    <row r="46" spans="1:8" x14ac:dyDescent="0.3">
      <c r="A46" s="5"/>
      <c r="B46" s="16"/>
      <c r="C46" s="17" t="s">
        <v>75</v>
      </c>
      <c r="H46" s="17" t="s">
        <v>31</v>
      </c>
    </row>
    <row r="47" spans="1:8" x14ac:dyDescent="0.3">
      <c r="A47" s="5"/>
      <c r="B47" s="16"/>
      <c r="C47" s="17" t="s">
        <v>2</v>
      </c>
      <c r="H47" s="17" t="s">
        <v>32</v>
      </c>
    </row>
    <row r="48" spans="1:8" x14ac:dyDescent="0.3">
      <c r="A48" s="5"/>
      <c r="B48" s="16"/>
      <c r="C48" s="17" t="s">
        <v>107</v>
      </c>
      <c r="H48" s="26"/>
    </row>
    <row r="49" spans="1:3" x14ac:dyDescent="0.3">
      <c r="A49" s="5"/>
      <c r="B49" s="16"/>
      <c r="C49" s="17" t="s">
        <v>43</v>
      </c>
    </row>
    <row r="50" spans="1:3" x14ac:dyDescent="0.3">
      <c r="A50" s="5"/>
      <c r="B50" s="16"/>
      <c r="C50" s="17" t="s">
        <v>45</v>
      </c>
    </row>
    <row r="51" spans="1:3" x14ac:dyDescent="0.3">
      <c r="A51" s="5"/>
      <c r="B51" s="16"/>
      <c r="C51" s="17" t="s">
        <v>57</v>
      </c>
    </row>
    <row r="52" spans="1:3" x14ac:dyDescent="0.3">
      <c r="A52" s="5"/>
      <c r="B52" s="16"/>
      <c r="C52" s="17" t="s">
        <v>58</v>
      </c>
    </row>
    <row r="53" spans="1:3" x14ac:dyDescent="0.3">
      <c r="A53" s="5"/>
      <c r="B53" s="16"/>
      <c r="C53" s="17" t="s">
        <v>58</v>
      </c>
    </row>
    <row r="54" spans="1:3" x14ac:dyDescent="0.3">
      <c r="A54" s="5"/>
      <c r="B54" s="5"/>
    </row>
    <row r="55" spans="1:3" x14ac:dyDescent="0.3">
      <c r="A55" s="5"/>
      <c r="B55" s="5"/>
      <c r="C55" s="5"/>
    </row>
    <row r="56" spans="1:3" x14ac:dyDescent="0.3">
      <c r="A56" s="5"/>
      <c r="B56" s="5"/>
    </row>
    <row r="57" spans="1:3" x14ac:dyDescent="0.3">
      <c r="A57" s="5"/>
      <c r="B57" s="5"/>
    </row>
    <row r="58" spans="1:3" x14ac:dyDescent="0.3">
      <c r="A58" s="5"/>
      <c r="B58" s="5"/>
    </row>
    <row r="59" spans="1:3" x14ac:dyDescent="0.3">
      <c r="A59" s="5"/>
      <c r="B59" s="5"/>
    </row>
    <row r="60" spans="1:3" x14ac:dyDescent="0.3">
      <c r="A60" s="5"/>
      <c r="B60" s="5"/>
    </row>
    <row r="61" spans="1:3" x14ac:dyDescent="0.3">
      <c r="A61" s="5"/>
      <c r="B61" s="5"/>
    </row>
    <row r="62" spans="1:3" x14ac:dyDescent="0.3">
      <c r="A62" s="5"/>
      <c r="B62" s="5"/>
    </row>
    <row r="63" spans="1:3" x14ac:dyDescent="0.3">
      <c r="A63" s="5"/>
      <c r="B63" s="5"/>
    </row>
    <row r="64" spans="1:3" x14ac:dyDescent="0.3">
      <c r="A64" s="5"/>
      <c r="B64" s="5"/>
    </row>
    <row r="65" spans="1:2" x14ac:dyDescent="0.3">
      <c r="A65" s="5"/>
      <c r="B65" s="5"/>
    </row>
    <row r="66" spans="1:2" x14ac:dyDescent="0.3">
      <c r="A66" s="5"/>
      <c r="B66" s="5"/>
    </row>
    <row r="67" spans="1:2" x14ac:dyDescent="0.3">
      <c r="A67" s="5"/>
      <c r="B67" s="5"/>
    </row>
    <row r="68" spans="1:2" x14ac:dyDescent="0.3">
      <c r="A68" s="5"/>
      <c r="B68" s="5"/>
    </row>
    <row r="69" spans="1:2" x14ac:dyDescent="0.3">
      <c r="A69" s="5"/>
      <c r="B69" s="5"/>
    </row>
    <row r="70" spans="1:2" x14ac:dyDescent="0.3">
      <c r="A70" s="5"/>
      <c r="B70" s="5"/>
    </row>
    <row r="71" spans="1:2" x14ac:dyDescent="0.3">
      <c r="A71" s="5"/>
      <c r="B71" s="5"/>
    </row>
    <row r="72" spans="1:2" x14ac:dyDescent="0.3">
      <c r="A72" s="5"/>
      <c r="B72" s="5"/>
    </row>
    <row r="73" spans="1:2" x14ac:dyDescent="0.3">
      <c r="A73" s="5"/>
      <c r="B73" s="5"/>
    </row>
    <row r="74" spans="1:2" x14ac:dyDescent="0.3">
      <c r="A74" s="5"/>
      <c r="B74" s="5"/>
    </row>
    <row r="75" spans="1:2" x14ac:dyDescent="0.3">
      <c r="A75" s="5"/>
      <c r="B75" s="5"/>
    </row>
    <row r="76" spans="1:2" x14ac:dyDescent="0.3">
      <c r="A76" s="5"/>
      <c r="B76" s="5"/>
    </row>
    <row r="77" spans="1:2" x14ac:dyDescent="0.3">
      <c r="A77" s="5"/>
      <c r="B77" s="5"/>
    </row>
    <row r="78" spans="1:2" x14ac:dyDescent="0.3">
      <c r="A78" s="5"/>
      <c r="B78" s="5"/>
    </row>
    <row r="79" spans="1:2" x14ac:dyDescent="0.3">
      <c r="A79" s="5"/>
      <c r="B79" s="5"/>
    </row>
    <row r="80" spans="1:2" x14ac:dyDescent="0.3">
      <c r="A80" s="5"/>
      <c r="B80" s="5"/>
    </row>
    <row r="81" spans="1:2" x14ac:dyDescent="0.3">
      <c r="A81" s="5"/>
      <c r="B81" s="5"/>
    </row>
    <row r="82" spans="1:2" x14ac:dyDescent="0.3">
      <c r="A82" s="5"/>
      <c r="B82" s="5"/>
    </row>
    <row r="83" spans="1:2" x14ac:dyDescent="0.3">
      <c r="A83" s="5"/>
      <c r="B83" s="5"/>
    </row>
    <row r="84" spans="1:2" x14ac:dyDescent="0.3">
      <c r="A84" s="5"/>
      <c r="B84" s="5"/>
    </row>
    <row r="85" spans="1:2" x14ac:dyDescent="0.3">
      <c r="A85" s="5"/>
      <c r="B85" s="5"/>
    </row>
    <row r="86" spans="1:2" x14ac:dyDescent="0.3">
      <c r="A86" s="5"/>
      <c r="B86" s="5"/>
    </row>
    <row r="87" spans="1:2" x14ac:dyDescent="0.3">
      <c r="A87" s="5"/>
      <c r="B87" s="5"/>
    </row>
    <row r="88" spans="1:2" x14ac:dyDescent="0.3">
      <c r="A88" s="5"/>
      <c r="B88" s="5"/>
    </row>
    <row r="89" spans="1:2" x14ac:dyDescent="0.3">
      <c r="A89" s="5"/>
      <c r="B89" s="5"/>
    </row>
    <row r="90" spans="1:2" x14ac:dyDescent="0.3">
      <c r="A90" s="5"/>
      <c r="B90" s="5"/>
    </row>
    <row r="91" spans="1:2" x14ac:dyDescent="0.3">
      <c r="A91" s="5"/>
      <c r="B91" s="5"/>
    </row>
    <row r="92" spans="1:2" x14ac:dyDescent="0.3">
      <c r="A92" s="5"/>
      <c r="B92" s="5"/>
    </row>
    <row r="93" spans="1:2" x14ac:dyDescent="0.3">
      <c r="A93" s="5"/>
      <c r="B93" s="5"/>
    </row>
    <row r="94" spans="1:2" x14ac:dyDescent="0.3">
      <c r="A94" s="5"/>
      <c r="B94" s="5"/>
    </row>
    <row r="95" spans="1:2" x14ac:dyDescent="0.3">
      <c r="A95" s="5"/>
      <c r="B95" s="5"/>
    </row>
    <row r="96" spans="1:2" x14ac:dyDescent="0.3">
      <c r="A96" s="5"/>
      <c r="B96" s="5"/>
    </row>
    <row r="97" spans="1:2" x14ac:dyDescent="0.3">
      <c r="A97" s="5"/>
      <c r="B97" s="5"/>
    </row>
    <row r="98" spans="1:2" x14ac:dyDescent="0.3">
      <c r="A98" s="5"/>
      <c r="B98" s="5"/>
    </row>
    <row r="99" spans="1:2" x14ac:dyDescent="0.3">
      <c r="A99" s="5"/>
      <c r="B99" s="5"/>
    </row>
    <row r="100" spans="1:2" x14ac:dyDescent="0.3">
      <c r="A100" s="5"/>
      <c r="B100" s="5"/>
    </row>
    <row r="101" spans="1:2" x14ac:dyDescent="0.3">
      <c r="A101" s="5"/>
      <c r="B101" s="5"/>
    </row>
    <row r="102" spans="1:2" x14ac:dyDescent="0.3">
      <c r="A102" s="5"/>
      <c r="B102" s="5"/>
    </row>
    <row r="103" spans="1:2" x14ac:dyDescent="0.3">
      <c r="A103" s="5"/>
      <c r="B103" s="5"/>
    </row>
    <row r="104" spans="1:2" x14ac:dyDescent="0.3">
      <c r="A104" s="5"/>
      <c r="B104" s="5"/>
    </row>
    <row r="105" spans="1:2" x14ac:dyDescent="0.3">
      <c r="A105" s="5"/>
      <c r="B105" s="5"/>
    </row>
    <row r="106" spans="1:2" x14ac:dyDescent="0.3">
      <c r="A106" s="5"/>
      <c r="B106" s="5"/>
    </row>
    <row r="107" spans="1:2" x14ac:dyDescent="0.3">
      <c r="A107" s="5"/>
      <c r="B107" s="5"/>
    </row>
    <row r="108" spans="1:2" x14ac:dyDescent="0.3">
      <c r="A108" s="5"/>
      <c r="B108" s="5"/>
    </row>
    <row r="109" spans="1:2" x14ac:dyDescent="0.3">
      <c r="A109" s="5"/>
      <c r="B109" s="5"/>
    </row>
    <row r="110" spans="1:2" x14ac:dyDescent="0.3">
      <c r="A110" s="5"/>
      <c r="B110" s="5"/>
    </row>
    <row r="111" spans="1:2" x14ac:dyDescent="0.3">
      <c r="A111" s="5"/>
      <c r="B111" s="5"/>
    </row>
    <row r="112" spans="1:2" x14ac:dyDescent="0.3">
      <c r="A112" s="5"/>
      <c r="B112" s="5"/>
    </row>
    <row r="113" spans="1:2" x14ac:dyDescent="0.3">
      <c r="A113" s="5"/>
      <c r="B113" s="5"/>
    </row>
    <row r="114" spans="1:2" x14ac:dyDescent="0.3">
      <c r="A114" s="5"/>
      <c r="B114" s="5"/>
    </row>
    <row r="115" spans="1:2" x14ac:dyDescent="0.3">
      <c r="A115" s="5"/>
      <c r="B115" s="5"/>
    </row>
    <row r="116" spans="1:2" x14ac:dyDescent="0.3">
      <c r="A116" s="5"/>
      <c r="B116" s="5"/>
    </row>
    <row r="117" spans="1:2" x14ac:dyDescent="0.3">
      <c r="A117" s="5"/>
      <c r="B117" s="5"/>
    </row>
    <row r="118" spans="1:2" x14ac:dyDescent="0.3">
      <c r="A118" s="5"/>
      <c r="B118" s="5"/>
    </row>
    <row r="119" spans="1:2" x14ac:dyDescent="0.3">
      <c r="A119" s="5"/>
      <c r="B119" s="5"/>
    </row>
    <row r="120" spans="1:2" x14ac:dyDescent="0.3">
      <c r="A120" s="5"/>
      <c r="B120" s="5"/>
    </row>
    <row r="121" spans="1:2" x14ac:dyDescent="0.3">
      <c r="A121" s="5"/>
      <c r="B121" s="5"/>
    </row>
    <row r="122" spans="1:2" x14ac:dyDescent="0.3">
      <c r="A122" s="5"/>
      <c r="B122" s="5"/>
    </row>
    <row r="123" spans="1:2" x14ac:dyDescent="0.3">
      <c r="A123" s="5"/>
      <c r="B123" s="5"/>
    </row>
    <row r="124" spans="1:2" x14ac:dyDescent="0.3">
      <c r="A124" s="5"/>
      <c r="B124" s="5"/>
    </row>
    <row r="125" spans="1:2" x14ac:dyDescent="0.3">
      <c r="A125" s="5"/>
      <c r="B125" s="5"/>
    </row>
    <row r="126" spans="1:2" x14ac:dyDescent="0.3">
      <c r="A126" s="5"/>
      <c r="B126" s="5"/>
    </row>
    <row r="127" spans="1:2" x14ac:dyDescent="0.3">
      <c r="A127" s="5"/>
      <c r="B127" s="5"/>
    </row>
    <row r="128" spans="1:2" x14ac:dyDescent="0.3">
      <c r="A128" s="5"/>
      <c r="B128" s="5"/>
    </row>
    <row r="129" spans="1:2" x14ac:dyDescent="0.3">
      <c r="A129" s="5"/>
      <c r="B129" s="5"/>
    </row>
    <row r="130" spans="1:2" x14ac:dyDescent="0.3">
      <c r="A130" s="5"/>
      <c r="B130" s="5"/>
    </row>
    <row r="131" spans="1:2" x14ac:dyDescent="0.3">
      <c r="A131" s="5"/>
      <c r="B131" s="5"/>
    </row>
    <row r="132" spans="1:2" x14ac:dyDescent="0.3">
      <c r="A132" s="5"/>
      <c r="B132" s="5"/>
    </row>
    <row r="133" spans="1:2" x14ac:dyDescent="0.3">
      <c r="A133" s="5"/>
      <c r="B133" s="5"/>
    </row>
    <row r="134" spans="1:2" x14ac:dyDescent="0.3">
      <c r="A134" s="5"/>
      <c r="B134" s="5"/>
    </row>
    <row r="135" spans="1:2" x14ac:dyDescent="0.3">
      <c r="A135" s="5"/>
      <c r="B135" s="5"/>
    </row>
    <row r="136" spans="1:2" x14ac:dyDescent="0.3">
      <c r="A136" s="5"/>
      <c r="B136" s="5"/>
    </row>
    <row r="137" spans="1:2" x14ac:dyDescent="0.3">
      <c r="A137" s="5"/>
      <c r="B137" s="5"/>
    </row>
    <row r="138" spans="1:2" x14ac:dyDescent="0.3">
      <c r="A138" s="5"/>
      <c r="B138" s="5"/>
    </row>
    <row r="139" spans="1:2" x14ac:dyDescent="0.3">
      <c r="A139" s="5"/>
      <c r="B139" s="5"/>
    </row>
    <row r="140" spans="1:2" x14ac:dyDescent="0.3">
      <c r="A140" s="5"/>
      <c r="B140" s="5"/>
    </row>
    <row r="141" spans="1:2" x14ac:dyDescent="0.3">
      <c r="A141" s="5"/>
      <c r="B141" s="5"/>
    </row>
    <row r="142" spans="1:2" x14ac:dyDescent="0.3">
      <c r="A142" s="5"/>
      <c r="B142" s="5"/>
    </row>
    <row r="143" spans="1:2" x14ac:dyDescent="0.3">
      <c r="A143" s="5"/>
      <c r="B143" s="5"/>
    </row>
    <row r="144" spans="1:2" x14ac:dyDescent="0.3">
      <c r="A144" s="5"/>
      <c r="B144" s="5"/>
    </row>
    <row r="145" spans="1:2" x14ac:dyDescent="0.3">
      <c r="A145" s="5"/>
      <c r="B145" s="5"/>
    </row>
    <row r="146" spans="1:2" x14ac:dyDescent="0.3">
      <c r="A146" s="5"/>
      <c r="B146" s="5"/>
    </row>
    <row r="147" spans="1:2" x14ac:dyDescent="0.3">
      <c r="A147" s="5"/>
      <c r="B147" s="5"/>
    </row>
    <row r="148" spans="1:2" x14ac:dyDescent="0.3">
      <c r="A148" s="5"/>
      <c r="B148" s="5"/>
    </row>
    <row r="149" spans="1:2" x14ac:dyDescent="0.3">
      <c r="A149" s="5"/>
      <c r="B149" s="5"/>
    </row>
    <row r="150" spans="1:2" x14ac:dyDescent="0.3">
      <c r="B150" s="5"/>
    </row>
    <row r="151" spans="1:2" x14ac:dyDescent="0.3">
      <c r="B151" s="5"/>
    </row>
    <row r="152" spans="1:2" x14ac:dyDescent="0.3">
      <c r="B152" s="5"/>
    </row>
    <row r="153" spans="1:2" x14ac:dyDescent="0.3">
      <c r="B153" s="5"/>
    </row>
    <row r="154" spans="1:2" x14ac:dyDescent="0.3">
      <c r="B154" s="5"/>
    </row>
  </sheetData>
  <sheetProtection sheet="1" objects="1" scenarios="1"/>
  <phoneticPr fontId="9" type="noConversion"/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5"/>
  <sheetViews>
    <sheetView topLeftCell="B1" workbookViewId="0">
      <selection activeCell="I20" sqref="I20"/>
    </sheetView>
  </sheetViews>
  <sheetFormatPr defaultColWidth="10.90625" defaultRowHeight="14.5" x14ac:dyDescent="0.35"/>
  <cols>
    <col min="1" max="1" width="4" customWidth="1"/>
    <col min="2" max="2" width="49" bestFit="1" customWidth="1"/>
    <col min="4" max="4" width="10.6328125" style="41" customWidth="1"/>
    <col min="5" max="5" width="4.36328125" customWidth="1"/>
    <col min="6" max="6" width="66.36328125" bestFit="1" customWidth="1"/>
    <col min="7" max="7" width="10" customWidth="1"/>
    <col min="8" max="8" width="4.453125" customWidth="1"/>
    <col min="9" max="9" width="42.81640625" customWidth="1"/>
  </cols>
  <sheetData>
    <row r="2" spans="2:12" x14ac:dyDescent="0.35">
      <c r="B2" s="84" t="s">
        <v>205</v>
      </c>
      <c r="C2" s="84" t="s">
        <v>203</v>
      </c>
      <c r="D2" s="91" t="s">
        <v>210</v>
      </c>
      <c r="F2" s="84" t="s">
        <v>212</v>
      </c>
      <c r="G2" s="84" t="s">
        <v>203</v>
      </c>
      <c r="I2" s="84" t="s">
        <v>217</v>
      </c>
      <c r="J2" s="84" t="s">
        <v>203</v>
      </c>
    </row>
    <row r="3" spans="2:12" s="58" customFormat="1" ht="16" customHeight="1" x14ac:dyDescent="0.35">
      <c r="B3" s="85"/>
      <c r="C3" s="85"/>
      <c r="D3" s="92"/>
      <c r="F3" s="85"/>
      <c r="G3" s="85"/>
      <c r="I3" s="85"/>
      <c r="J3" s="85"/>
    </row>
    <row r="4" spans="2:12" x14ac:dyDescent="0.35">
      <c r="B4" s="93" t="s">
        <v>143</v>
      </c>
      <c r="C4" s="93"/>
      <c r="D4" s="93"/>
      <c r="E4" s="38"/>
      <c r="F4" s="65" t="s">
        <v>167</v>
      </c>
      <c r="G4" s="76">
        <f>SUMIF(Log!$E:$E,F4,Log!$D:$D)/60</f>
        <v>0</v>
      </c>
      <c r="H4" s="38"/>
      <c r="I4" s="65" t="s">
        <v>127</v>
      </c>
      <c r="J4" s="44">
        <f>SUMIF(Log!$B:$B,I4,Log!$D:$D)/60</f>
        <v>0</v>
      </c>
      <c r="K4" s="38"/>
      <c r="L4" s="38"/>
    </row>
    <row r="5" spans="2:12" x14ac:dyDescent="0.35">
      <c r="B5" s="65" t="s">
        <v>141</v>
      </c>
      <c r="C5" s="71">
        <f>SUMIF(Log!$E:$E,B5,Log!$D:$D)/60</f>
        <v>0</v>
      </c>
      <c r="D5" s="47"/>
      <c r="E5" s="38"/>
      <c r="F5" s="66" t="s">
        <v>168</v>
      </c>
      <c r="G5" s="68">
        <f>SUMIF(Log!$E:$E,F5,Log!$D:$D)/60</f>
        <v>0</v>
      </c>
      <c r="H5" s="38"/>
      <c r="I5" s="66" t="s">
        <v>128</v>
      </c>
      <c r="J5" s="45">
        <f>SUMIF(Log!$B:$B,I5,Log!$D:$D)/60</f>
        <v>0</v>
      </c>
      <c r="K5" s="38"/>
      <c r="L5" s="38"/>
    </row>
    <row r="6" spans="2:12" x14ac:dyDescent="0.35">
      <c r="B6" s="66" t="s">
        <v>142</v>
      </c>
      <c r="C6" s="72">
        <f>SUMIF(Log!$E:$E,B6,Log!$D:$D)/60</f>
        <v>0</v>
      </c>
      <c r="D6" s="48"/>
      <c r="E6" s="38"/>
      <c r="F6" s="74" t="s">
        <v>33</v>
      </c>
      <c r="G6" s="69">
        <f>SUMIF(Log!$E:$E,F6,Log!$D:$D)/60</f>
        <v>0</v>
      </c>
      <c r="H6" s="38"/>
      <c r="I6" s="66" t="s">
        <v>129</v>
      </c>
      <c r="J6" s="45">
        <f>SUMIF(Log!$B:$B,I6,Log!$D:$D)/60</f>
        <v>0</v>
      </c>
      <c r="K6" s="38"/>
      <c r="L6" s="38"/>
    </row>
    <row r="7" spans="2:12" x14ac:dyDescent="0.35">
      <c r="B7" s="66" t="s">
        <v>144</v>
      </c>
      <c r="C7" s="72">
        <f>SUMIF(Log!$E:$E,B7,Log!$D:$D)/60</f>
        <v>0</v>
      </c>
      <c r="D7" s="48"/>
      <c r="E7" s="38"/>
      <c r="F7" s="14"/>
      <c r="G7" s="39"/>
      <c r="H7" s="38"/>
      <c r="I7" s="66" t="s">
        <v>130</v>
      </c>
      <c r="J7" s="45">
        <f>SUMIF(Log!$B:$B,I7,Log!$D:$D)/60</f>
        <v>0</v>
      </c>
      <c r="K7" s="38"/>
      <c r="L7" s="38"/>
    </row>
    <row r="8" spans="2:12" ht="15.5" x14ac:dyDescent="0.35">
      <c r="B8" s="66" t="s">
        <v>145</v>
      </c>
      <c r="C8" s="72">
        <f>SUMIF(Log!$E:$E,B8,Log!$D:$D)/60</f>
        <v>0</v>
      </c>
      <c r="D8" s="48"/>
      <c r="E8" s="38"/>
      <c r="F8" s="61" t="s">
        <v>213</v>
      </c>
      <c r="G8" s="61" t="s">
        <v>203</v>
      </c>
      <c r="H8" s="62"/>
      <c r="I8" s="66" t="s">
        <v>131</v>
      </c>
      <c r="J8" s="45">
        <f>SUMIF(Log!$B:$B,I8,Log!$D:$D)/60</f>
        <v>0</v>
      </c>
      <c r="K8" s="38"/>
      <c r="L8" s="38"/>
    </row>
    <row r="9" spans="2:12" x14ac:dyDescent="0.35">
      <c r="B9" s="66" t="s">
        <v>146</v>
      </c>
      <c r="C9" s="72">
        <f>SUMIF(Log!$E:$E,B9,Log!$D:$D)/60</f>
        <v>0</v>
      </c>
      <c r="D9" s="48"/>
      <c r="E9" s="38"/>
      <c r="F9" s="89" t="s">
        <v>214</v>
      </c>
      <c r="G9" s="90"/>
      <c r="H9" s="62"/>
      <c r="I9" s="67" t="s">
        <v>132</v>
      </c>
      <c r="J9" s="45">
        <f>SUMIF(Log!$B:$B,I9,Log!$D:$D)/60</f>
        <v>0</v>
      </c>
      <c r="K9" s="38"/>
      <c r="L9" s="38"/>
    </row>
    <row r="10" spans="2:12" x14ac:dyDescent="0.35">
      <c r="B10" s="74" t="s">
        <v>147</v>
      </c>
      <c r="C10" s="69">
        <f>SUMIF(Log!$E:$E,B10,Log!$D:$D)/60</f>
        <v>0</v>
      </c>
      <c r="D10" s="49"/>
      <c r="E10" s="38"/>
      <c r="F10" s="42" t="s">
        <v>169</v>
      </c>
      <c r="G10" s="71">
        <f>SUMIF(Log!$E:$E,F10,Log!$D:$D)/60</f>
        <v>0</v>
      </c>
      <c r="H10" s="62"/>
      <c r="I10" s="67" t="s">
        <v>133</v>
      </c>
      <c r="J10" s="45">
        <f>SUMIF(Log!$B:$B,I10,Log!$D:$D)/60</f>
        <v>0</v>
      </c>
      <c r="K10" s="38"/>
      <c r="L10" s="38"/>
    </row>
    <row r="11" spans="2:12" x14ac:dyDescent="0.35">
      <c r="B11" s="94" t="s">
        <v>204</v>
      </c>
      <c r="C11" s="95"/>
      <c r="D11" s="90"/>
      <c r="E11" s="38"/>
      <c r="F11" s="74" t="s">
        <v>170</v>
      </c>
      <c r="G11" s="69">
        <f>SUMIF(Log!$E:$E,F11,Log!$D:$D)/60</f>
        <v>0</v>
      </c>
      <c r="H11" s="62"/>
      <c r="I11" s="67" t="s">
        <v>134</v>
      </c>
      <c r="J11" s="45">
        <f>SUMIF(Log!$B:$B,I11,Log!$D:$D)/60</f>
        <v>0</v>
      </c>
      <c r="K11" s="38"/>
      <c r="L11" s="38"/>
    </row>
    <row r="12" spans="2:12" x14ac:dyDescent="0.35">
      <c r="B12" s="42" t="s">
        <v>148</v>
      </c>
      <c r="C12" s="44">
        <f>SUMIF(Log!$E:$E,B12,Log!$D:$D)/60</f>
        <v>0</v>
      </c>
      <c r="D12" s="51"/>
      <c r="E12" s="38"/>
      <c r="F12" s="89" t="s">
        <v>215</v>
      </c>
      <c r="G12" s="90"/>
      <c r="H12" s="63"/>
      <c r="I12" s="67" t="s">
        <v>135</v>
      </c>
      <c r="J12" s="45">
        <f>SUMIF(Log!$B:$B,I12,Log!$D:$D)/60</f>
        <v>0</v>
      </c>
      <c r="K12" s="38"/>
      <c r="L12" s="38"/>
    </row>
    <row r="13" spans="2:12" x14ac:dyDescent="0.35">
      <c r="B13" s="43" t="s">
        <v>149</v>
      </c>
      <c r="C13" s="46">
        <f>SUMIF(Log!$E:$E,B13,Log!$D:$D)/60</f>
        <v>0</v>
      </c>
      <c r="D13" s="51"/>
      <c r="E13" s="38"/>
      <c r="F13" s="65" t="s">
        <v>172</v>
      </c>
      <c r="G13" s="71">
        <f>SUMIF(Log!$E:$E,F13,Log!$D:$D)/60</f>
        <v>0</v>
      </c>
      <c r="H13" s="62"/>
      <c r="I13" s="67" t="s">
        <v>136</v>
      </c>
      <c r="J13" s="45">
        <f>SUMIF(Log!$B:$B,I13,Log!$D:$D)/60</f>
        <v>0</v>
      </c>
      <c r="K13" s="38"/>
      <c r="L13" s="38"/>
    </row>
    <row r="14" spans="2:12" x14ac:dyDescent="0.35">
      <c r="B14" s="96" t="s">
        <v>222</v>
      </c>
      <c r="C14" s="97"/>
      <c r="D14" s="90"/>
      <c r="E14" s="38"/>
      <c r="F14" s="74" t="s">
        <v>171</v>
      </c>
      <c r="G14" s="69">
        <f>SUMIF(Log!$E:$E,F14,Log!$D:$D)/60</f>
        <v>0</v>
      </c>
      <c r="H14" s="62"/>
      <c r="I14" s="66" t="s">
        <v>137</v>
      </c>
      <c r="J14" s="45">
        <f>SUMIF(Log!$B:$B,I14,Log!$D:$D)/60</f>
        <v>0</v>
      </c>
      <c r="K14" s="38"/>
      <c r="L14" s="38"/>
    </row>
    <row r="15" spans="2:12" x14ac:dyDescent="0.35">
      <c r="B15" s="65" t="s">
        <v>150</v>
      </c>
      <c r="C15" s="71">
        <f>SUMIF(Log!$E:$E,B15,Log!$D:$D)/60</f>
        <v>0</v>
      </c>
      <c r="D15" s="51"/>
      <c r="E15" s="38"/>
      <c r="F15" s="89" t="s">
        <v>216</v>
      </c>
      <c r="G15" s="90"/>
      <c r="H15" s="63"/>
      <c r="I15" s="66" t="s">
        <v>138</v>
      </c>
      <c r="J15" s="45">
        <f>SUMIF(Log!$B:$B,I15,Log!$D:$D)/60</f>
        <v>0</v>
      </c>
      <c r="K15" s="38"/>
      <c r="L15" s="38"/>
    </row>
    <row r="16" spans="2:12" x14ac:dyDescent="0.35">
      <c r="B16" s="66" t="s">
        <v>151</v>
      </c>
      <c r="C16" s="72">
        <f>SUMIF(Log!$E:$E,B16,Log!$D:$D)/60</f>
        <v>0</v>
      </c>
      <c r="D16" s="51"/>
      <c r="E16" s="38"/>
      <c r="F16" s="65" t="s">
        <v>173</v>
      </c>
      <c r="G16" s="71">
        <f>SUMIF(Log!$E:$E,F16,Log!$D:$D)/60</f>
        <v>0</v>
      </c>
      <c r="H16" s="62"/>
      <c r="I16" s="66" t="s">
        <v>139</v>
      </c>
      <c r="J16" s="45">
        <f>SUMIF(Log!$B:$B,I16,Log!$D:$D)/60</f>
        <v>0</v>
      </c>
      <c r="K16" s="38"/>
      <c r="L16" s="38"/>
    </row>
    <row r="17" spans="2:12" x14ac:dyDescent="0.35">
      <c r="B17" s="74" t="s">
        <v>152</v>
      </c>
      <c r="C17" s="69">
        <f>SUMIF(Log!$E:$E,B17,Log!$D:$D)/60</f>
        <v>0</v>
      </c>
      <c r="D17" s="51"/>
      <c r="E17" s="38"/>
      <c r="F17" s="74" t="s">
        <v>174</v>
      </c>
      <c r="G17" s="69">
        <f>SUMIF(Log!$E:$E,F17,Log!$D:$D)/60</f>
        <v>0</v>
      </c>
      <c r="H17" s="38"/>
      <c r="I17" s="46" t="s">
        <v>224</v>
      </c>
      <c r="J17" s="46">
        <f>SUMIF(Log!$B:$B,I17,Log!$D:$D)/60</f>
        <v>0</v>
      </c>
      <c r="K17" s="38"/>
      <c r="L17" s="38"/>
    </row>
    <row r="18" spans="2:12" x14ac:dyDescent="0.35">
      <c r="B18" s="94" t="s">
        <v>153</v>
      </c>
      <c r="C18" s="98"/>
      <c r="D18" s="90"/>
      <c r="E18" s="38"/>
      <c r="F18" s="89" t="s">
        <v>219</v>
      </c>
      <c r="G18" s="90"/>
      <c r="H18" s="38"/>
      <c r="I18" s="38"/>
      <c r="J18" s="38"/>
      <c r="K18" s="38"/>
      <c r="L18" s="38"/>
    </row>
    <row r="19" spans="2:12" x14ac:dyDescent="0.35">
      <c r="B19" s="53" t="s">
        <v>153</v>
      </c>
      <c r="C19" s="53">
        <f>SUMIF(Log!$E:$E,B19,Log!$D:$D)/60</f>
        <v>0</v>
      </c>
      <c r="D19" s="51"/>
      <c r="E19" s="38"/>
      <c r="F19" s="42" t="s">
        <v>220</v>
      </c>
      <c r="G19" s="44">
        <f>SUM(G10+G13+G16)</f>
        <v>0</v>
      </c>
      <c r="H19" s="38"/>
      <c r="I19" s="38"/>
      <c r="J19" s="38"/>
      <c r="K19" s="38"/>
      <c r="L19" s="38"/>
    </row>
    <row r="20" spans="2:12" x14ac:dyDescent="0.35">
      <c r="B20" s="78" t="s">
        <v>154</v>
      </c>
      <c r="C20" s="79"/>
      <c r="D20" s="80"/>
      <c r="E20" s="38"/>
      <c r="F20" s="43" t="s">
        <v>221</v>
      </c>
      <c r="G20" s="46">
        <f>SUM(G11+G14+G17)</f>
        <v>0</v>
      </c>
      <c r="H20" s="38"/>
      <c r="I20" s="38"/>
      <c r="J20" s="38"/>
      <c r="K20" s="38"/>
      <c r="L20" s="38"/>
    </row>
    <row r="21" spans="2:12" x14ac:dyDescent="0.35">
      <c r="B21" s="53" t="s">
        <v>154</v>
      </c>
      <c r="C21" s="53">
        <f>SUMIF(Log!$E:$E,B21,Log!$D:$D)/60</f>
        <v>0</v>
      </c>
      <c r="D21" s="51"/>
      <c r="E21" s="38"/>
      <c r="F21" s="64"/>
      <c r="G21" s="54"/>
      <c r="H21" s="38"/>
      <c r="I21" s="38"/>
      <c r="J21" s="38"/>
      <c r="K21" s="38"/>
      <c r="L21" s="38"/>
    </row>
    <row r="22" spans="2:12" ht="15.5" x14ac:dyDescent="0.35">
      <c r="B22" s="86" t="s">
        <v>206</v>
      </c>
      <c r="C22" s="87"/>
      <c r="D22" s="88"/>
      <c r="E22" s="38"/>
      <c r="F22" s="59" t="s">
        <v>218</v>
      </c>
      <c r="G22" s="60" t="s">
        <v>203</v>
      </c>
      <c r="H22" s="38"/>
      <c r="I22" s="38"/>
      <c r="J22" s="38"/>
      <c r="K22" s="38"/>
      <c r="L22" s="38"/>
    </row>
    <row r="23" spans="2:12" x14ac:dyDescent="0.35">
      <c r="B23" s="47" t="s">
        <v>157</v>
      </c>
      <c r="C23" s="44">
        <f>SUMIF(Log!$E:$E,B23,Log!$D:$D)/60</f>
        <v>0</v>
      </c>
      <c r="D23" s="47"/>
      <c r="E23" s="38"/>
      <c r="F23" s="56" t="s">
        <v>175</v>
      </c>
      <c r="G23" s="75">
        <f>SUMIF(Log!$E:$E,F23,Log!$D:$D)/60</f>
        <v>0</v>
      </c>
      <c r="H23" s="38"/>
      <c r="I23" s="38"/>
      <c r="J23" s="38"/>
      <c r="K23" s="38"/>
      <c r="L23" s="38"/>
    </row>
    <row r="24" spans="2:12" x14ac:dyDescent="0.35">
      <c r="B24" s="45" t="s">
        <v>155</v>
      </c>
      <c r="C24" s="45">
        <f>SUMIF(Log!$E:$E,B24,Log!$D:$D)/60</f>
        <v>0</v>
      </c>
      <c r="D24" s="48"/>
      <c r="E24" s="38"/>
      <c r="F24" s="50" t="s">
        <v>176</v>
      </c>
      <c r="G24" s="57">
        <f>SUMIF(Log!$E:$E,F24,Log!$D:$D)/60</f>
        <v>0</v>
      </c>
      <c r="H24" s="38"/>
      <c r="I24" s="38"/>
      <c r="J24" s="38"/>
      <c r="K24" s="38"/>
      <c r="L24" s="38"/>
    </row>
    <row r="25" spans="2:12" x14ac:dyDescent="0.35">
      <c r="B25" s="46" t="s">
        <v>156</v>
      </c>
      <c r="C25" s="46">
        <f>SUMIF(Log!$E:$E,B25,Log!$D:$D)/60</f>
        <v>0</v>
      </c>
      <c r="D25" s="49"/>
      <c r="E25" s="38"/>
      <c r="F25" s="50" t="s">
        <v>177</v>
      </c>
      <c r="G25" s="45">
        <f>SUMIF(Log!$E:$E,F25,Log!$D:$D)/60</f>
        <v>0</v>
      </c>
      <c r="H25" s="38"/>
      <c r="I25" s="38"/>
      <c r="J25" s="38"/>
      <c r="K25" s="38"/>
      <c r="L25" s="38"/>
    </row>
    <row r="26" spans="2:12" x14ac:dyDescent="0.35">
      <c r="B26" s="81" t="s">
        <v>207</v>
      </c>
      <c r="C26" s="82"/>
      <c r="D26" s="83"/>
      <c r="E26" s="38"/>
      <c r="F26" s="50" t="s">
        <v>178</v>
      </c>
      <c r="G26" s="45">
        <f>SUMIF(Log!$E:$E,F26,Log!$D:$D)/60</f>
        <v>0</v>
      </c>
      <c r="H26" s="38"/>
      <c r="I26" s="38"/>
      <c r="J26" s="38"/>
      <c r="K26" s="38"/>
      <c r="L26" s="38"/>
    </row>
    <row r="27" spans="2:12" x14ac:dyDescent="0.35">
      <c r="B27" s="65" t="s">
        <v>158</v>
      </c>
      <c r="C27" s="71">
        <f>SUMIF(Log!$E:$E,B27,Log!$D:$D)/60</f>
        <v>0</v>
      </c>
      <c r="D27" s="51"/>
      <c r="E27" s="38"/>
      <c r="F27" s="50" t="s">
        <v>179</v>
      </c>
      <c r="G27" s="45">
        <f>SUMIF(Log!$E:$E,F27,Log!$D:$D)/60</f>
        <v>0</v>
      </c>
      <c r="H27" s="38"/>
      <c r="I27" s="38"/>
      <c r="J27" s="38"/>
      <c r="K27" s="38"/>
      <c r="L27" s="38"/>
    </row>
    <row r="28" spans="2:12" x14ac:dyDescent="0.35">
      <c r="B28" s="66" t="s">
        <v>159</v>
      </c>
      <c r="C28" s="72">
        <f>SUMIF(Log!$E:$E,B28,Log!$D:$D)/60</f>
        <v>0</v>
      </c>
      <c r="D28" s="51"/>
      <c r="E28" s="38"/>
      <c r="F28" s="50" t="s">
        <v>180</v>
      </c>
      <c r="G28" s="45">
        <f>SUMIF(Log!$E:$E,F28,Log!$D:$D)/60</f>
        <v>0</v>
      </c>
      <c r="H28" s="38"/>
      <c r="I28" s="38"/>
      <c r="J28" s="38"/>
      <c r="K28" s="38"/>
      <c r="L28" s="38"/>
    </row>
    <row r="29" spans="2:12" x14ac:dyDescent="0.35">
      <c r="B29" s="66" t="s">
        <v>208</v>
      </c>
      <c r="C29" s="72">
        <f>SUMIF(Log!$E:$E,B29,Log!$D:$D)/60</f>
        <v>0</v>
      </c>
      <c r="D29" s="51"/>
      <c r="E29" s="38"/>
      <c r="F29" s="50" t="s">
        <v>181</v>
      </c>
      <c r="G29" s="45">
        <f>SUMIF(Log!$E:$E,F29,Log!$D:$D)/60</f>
        <v>0</v>
      </c>
      <c r="H29" s="38"/>
      <c r="I29" s="38"/>
      <c r="J29" s="38"/>
      <c r="K29" s="38"/>
      <c r="L29" s="38"/>
    </row>
    <row r="30" spans="2:12" x14ac:dyDescent="0.35">
      <c r="B30" s="66" t="s">
        <v>160</v>
      </c>
      <c r="C30" s="72">
        <f>SUMIF(Log!$E:$E,B30,Log!$D:$D)/60</f>
        <v>0</v>
      </c>
      <c r="D30" s="51"/>
      <c r="E30" s="38"/>
      <c r="F30" s="70" t="s">
        <v>182</v>
      </c>
      <c r="G30" s="46">
        <f>SUMIF(Log!$E:$E,F30,Log!$D:$D)/60</f>
        <v>0</v>
      </c>
      <c r="H30" s="38"/>
      <c r="I30" s="38"/>
      <c r="J30" s="38"/>
      <c r="K30" s="38"/>
      <c r="L30" s="38"/>
    </row>
    <row r="31" spans="2:12" x14ac:dyDescent="0.35">
      <c r="B31" s="66" t="s">
        <v>161</v>
      </c>
      <c r="C31" s="72">
        <f>SUMIF(Log!$E:$E,B31,Log!$D:$D)/60</f>
        <v>0</v>
      </c>
      <c r="D31" s="51"/>
      <c r="E31" s="38"/>
      <c r="F31" s="70" t="s">
        <v>223</v>
      </c>
      <c r="G31" s="46">
        <f>SUM(G23:G30)</f>
        <v>0</v>
      </c>
      <c r="H31" s="38"/>
      <c r="I31" s="38"/>
      <c r="J31" s="38"/>
      <c r="K31" s="38"/>
      <c r="L31" s="38"/>
    </row>
    <row r="32" spans="2:12" x14ac:dyDescent="0.35">
      <c r="B32" s="74" t="s">
        <v>209</v>
      </c>
      <c r="C32" s="69">
        <f>SUMIF(Log!$E:$E,B32,Log!$D:$D)/60</f>
        <v>0</v>
      </c>
      <c r="D32" s="52"/>
      <c r="E32" s="38"/>
      <c r="F32" s="38"/>
      <c r="G32" s="38"/>
      <c r="H32" s="38"/>
      <c r="I32" s="38"/>
      <c r="J32" s="38"/>
      <c r="K32" s="38"/>
      <c r="L32" s="38"/>
    </row>
    <row r="33" spans="1:12" x14ac:dyDescent="0.35">
      <c r="A33" s="38"/>
      <c r="B33" s="78" t="s">
        <v>211</v>
      </c>
      <c r="C33" s="79"/>
      <c r="D33" s="80"/>
      <c r="E33" s="38"/>
      <c r="F33" s="38"/>
      <c r="G33" s="38"/>
      <c r="H33" s="38"/>
      <c r="I33" s="38"/>
      <c r="J33" s="38"/>
      <c r="K33" s="38"/>
      <c r="L33" s="38"/>
    </row>
    <row r="34" spans="1:12" x14ac:dyDescent="0.35">
      <c r="A34" s="38"/>
      <c r="B34" s="65" t="s">
        <v>162</v>
      </c>
      <c r="C34" s="71">
        <f>SUMIF(Log!$E:$E,B34,Log!$D:$D)/60</f>
        <v>0</v>
      </c>
      <c r="D34" s="55"/>
      <c r="E34" s="38"/>
      <c r="F34" s="38"/>
      <c r="G34" s="38"/>
      <c r="H34" s="38"/>
      <c r="I34" s="38"/>
      <c r="J34" s="38"/>
      <c r="K34" s="38"/>
      <c r="L34" s="38"/>
    </row>
    <row r="35" spans="1:12" x14ac:dyDescent="0.35">
      <c r="A35" s="38"/>
      <c r="B35" s="66" t="s">
        <v>163</v>
      </c>
      <c r="C35" s="72">
        <f>SUMIF(Log!$E:$E,B35,Log!$D:$D)/60</f>
        <v>0</v>
      </c>
      <c r="D35" s="51"/>
      <c r="E35" s="38"/>
      <c r="F35" s="38"/>
      <c r="G35" s="38"/>
      <c r="H35" s="38"/>
      <c r="I35" s="38"/>
      <c r="J35" s="38"/>
      <c r="K35" s="38"/>
      <c r="L35" s="38"/>
    </row>
    <row r="36" spans="1:12" x14ac:dyDescent="0.35">
      <c r="A36" s="38"/>
      <c r="B36" s="66" t="s">
        <v>164</v>
      </c>
      <c r="C36" s="72">
        <f>SUMIF(Log!$E:$E,B36,Log!$D:$D)/60</f>
        <v>0</v>
      </c>
      <c r="D36" s="51"/>
      <c r="E36" s="38"/>
      <c r="F36" s="38"/>
      <c r="G36" s="38"/>
      <c r="H36" s="38"/>
      <c r="I36" s="38"/>
      <c r="J36" s="38"/>
      <c r="K36" s="38"/>
      <c r="L36" s="38"/>
    </row>
    <row r="37" spans="1:12" x14ac:dyDescent="0.35">
      <c r="A37" s="38"/>
      <c r="B37" s="66" t="s">
        <v>165</v>
      </c>
      <c r="C37" s="72">
        <f>SUMIF(Log!$E:$E,B37,Log!$D:$D)/60</f>
        <v>0</v>
      </c>
      <c r="D37" s="51"/>
      <c r="E37" s="38"/>
      <c r="F37" s="38"/>
      <c r="G37" s="38"/>
      <c r="H37" s="38"/>
      <c r="I37" s="38"/>
      <c r="J37" s="38"/>
      <c r="K37" s="38"/>
      <c r="L37" s="38"/>
    </row>
    <row r="38" spans="1:12" x14ac:dyDescent="0.35">
      <c r="A38" s="38"/>
      <c r="B38" s="74" t="s">
        <v>166</v>
      </c>
      <c r="C38" s="69">
        <f>SUMIF(Log!$E:$E,B38,Log!$D:$D)/60</f>
        <v>0</v>
      </c>
      <c r="D38" s="52"/>
      <c r="E38" s="38"/>
      <c r="F38" s="38"/>
      <c r="G38" s="38"/>
      <c r="H38" s="38"/>
      <c r="I38" s="38"/>
      <c r="J38" s="38"/>
      <c r="K38" s="38"/>
      <c r="L38" s="38"/>
    </row>
    <row r="39" spans="1:12" x14ac:dyDescent="0.35">
      <c r="A39" s="38"/>
      <c r="B39" s="38"/>
      <c r="C39" s="38"/>
      <c r="D39" s="40"/>
      <c r="E39" s="38"/>
      <c r="F39" s="38"/>
      <c r="G39" s="38"/>
      <c r="H39" s="38"/>
      <c r="I39" s="38"/>
      <c r="J39" s="38"/>
      <c r="K39" s="38"/>
      <c r="L39" s="38"/>
    </row>
    <row r="40" spans="1:12" x14ac:dyDescent="0.35">
      <c r="A40" s="38"/>
      <c r="B40" s="38"/>
      <c r="C40" s="38"/>
      <c r="D40" s="40"/>
      <c r="E40" s="38"/>
      <c r="F40" s="38"/>
      <c r="G40" s="38"/>
      <c r="H40" s="38"/>
      <c r="I40" s="38"/>
      <c r="J40" s="38"/>
      <c r="K40" s="38"/>
      <c r="L40" s="38"/>
    </row>
    <row r="41" spans="1:12" x14ac:dyDescent="0.35">
      <c r="A41" s="38"/>
      <c r="B41" s="38"/>
      <c r="C41" s="38"/>
      <c r="D41" s="40"/>
      <c r="E41" s="38"/>
      <c r="F41" s="38"/>
      <c r="G41" s="38"/>
      <c r="H41" s="38"/>
      <c r="I41" s="38"/>
      <c r="J41" s="38"/>
      <c r="K41" s="38"/>
      <c r="L41" s="38"/>
    </row>
    <row r="42" spans="1:12" x14ac:dyDescent="0.35">
      <c r="A42" s="38"/>
      <c r="B42" s="38"/>
      <c r="C42" s="38"/>
      <c r="D42" s="40"/>
      <c r="E42" s="38"/>
      <c r="F42" s="38"/>
      <c r="G42" s="38"/>
      <c r="H42" s="38"/>
      <c r="I42" s="38"/>
      <c r="J42" s="38"/>
      <c r="K42" s="38"/>
      <c r="L42" s="38"/>
    </row>
    <row r="43" spans="1:12" x14ac:dyDescent="0.35">
      <c r="A43" s="38"/>
      <c r="B43" s="38"/>
      <c r="C43" s="38"/>
      <c r="D43" s="40"/>
      <c r="E43" s="38"/>
      <c r="F43" s="38"/>
      <c r="G43" s="38"/>
      <c r="H43" s="38"/>
      <c r="I43" s="38"/>
      <c r="J43" s="38"/>
      <c r="K43" s="38"/>
      <c r="L43" s="38"/>
    </row>
    <row r="44" spans="1:12" x14ac:dyDescent="0.35">
      <c r="A44" s="38"/>
      <c r="B44" s="38"/>
      <c r="C44" s="38"/>
      <c r="D44" s="40"/>
      <c r="E44" s="38"/>
      <c r="F44" s="38"/>
      <c r="G44" s="38"/>
      <c r="H44" s="38"/>
      <c r="I44" s="38"/>
      <c r="J44" s="38"/>
      <c r="K44" s="38"/>
      <c r="L44" s="38"/>
    </row>
    <row r="45" spans="1:12" x14ac:dyDescent="0.35">
      <c r="A45" s="38"/>
      <c r="B45" s="38"/>
      <c r="C45" s="38"/>
      <c r="D45" s="40"/>
      <c r="E45" s="38"/>
      <c r="F45" s="38"/>
      <c r="G45" s="38"/>
      <c r="H45" s="38"/>
      <c r="I45" s="38"/>
      <c r="J45" s="38"/>
      <c r="K45" s="38"/>
      <c r="L45" s="38"/>
    </row>
  </sheetData>
  <sheetProtection sheet="1" objects="1" scenarios="1"/>
  <mergeCells count="19">
    <mergeCell ref="J2:J3"/>
    <mergeCell ref="F18:G18"/>
    <mergeCell ref="B20:D20"/>
    <mergeCell ref="D2:D3"/>
    <mergeCell ref="F9:G9"/>
    <mergeCell ref="F15:G15"/>
    <mergeCell ref="F12:G12"/>
    <mergeCell ref="B4:D4"/>
    <mergeCell ref="B11:D11"/>
    <mergeCell ref="B14:D14"/>
    <mergeCell ref="B18:D18"/>
    <mergeCell ref="C2:C3"/>
    <mergeCell ref="B2:B3"/>
    <mergeCell ref="B33:D33"/>
    <mergeCell ref="B26:D26"/>
    <mergeCell ref="F2:F3"/>
    <mergeCell ref="G2:G3"/>
    <mergeCell ref="I2:I3"/>
    <mergeCell ref="B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"/>
  <sheetViews>
    <sheetView workbookViewId="0">
      <pane ySplit="1" topLeftCell="A2" activePane="bottomLeft" state="frozen"/>
      <selection pane="bottomLeft" activeCell="G18" sqref="G18"/>
    </sheetView>
  </sheetViews>
  <sheetFormatPr defaultColWidth="9.1796875" defaultRowHeight="14" x14ac:dyDescent="0.3"/>
  <cols>
    <col min="1" max="1" width="11.453125" style="21" customWidth="1"/>
    <col min="2" max="2" width="42.36328125" style="10" customWidth="1"/>
    <col min="3" max="3" width="22.453125" style="10" customWidth="1"/>
    <col min="4" max="4" width="11.6328125" style="22" bestFit="1" customWidth="1"/>
    <col min="5" max="5" width="44.453125" style="10" customWidth="1"/>
    <col min="6" max="6" width="20.36328125" style="10" customWidth="1"/>
    <col min="7" max="7" width="35.1796875" style="10" customWidth="1"/>
    <col min="8" max="16384" width="9.1796875" style="10"/>
  </cols>
  <sheetData>
    <row r="1" spans="1:7" s="24" customFormat="1" ht="14.5" thickBot="1" x14ac:dyDescent="0.35">
      <c r="A1" s="12" t="s">
        <v>112</v>
      </c>
      <c r="B1" s="23" t="s">
        <v>1</v>
      </c>
      <c r="C1" s="13" t="s">
        <v>113</v>
      </c>
      <c r="D1" s="13" t="s">
        <v>88</v>
      </c>
      <c r="E1" s="13" t="s">
        <v>101</v>
      </c>
      <c r="F1" s="13" t="s">
        <v>99</v>
      </c>
      <c r="G1" s="13" t="s">
        <v>104</v>
      </c>
    </row>
  </sheetData>
  <sheetProtection formatCells="0" formatColumns="0" formatRows="0" sort="0"/>
  <phoneticPr fontId="9" type="noConversion"/>
  <dataValidations count="3">
    <dataValidation type="whole" allowBlank="1" showInputMessage="1" showErrorMessage="1" sqref="D2:D65536" xr:uid="{00000000-0002-0000-0300-000000000000}">
      <formula1>0</formula1>
      <formula2>9999999999</formula2>
    </dataValidation>
    <dataValidation type="list" allowBlank="1" showInputMessage="1" showErrorMessage="1" sqref="C2:C65536" xr:uid="{00000000-0002-0000-0300-000001000000}">
      <formula1>Site</formula1>
    </dataValidation>
    <dataValidation type="list" allowBlank="1" showInputMessage="1" showErrorMessage="1" sqref="E2:E65536" xr:uid="{00000000-0002-0000-0300-000002000000}">
      <formula1>Category</formula1>
    </dataValidation>
  </dataValidations>
  <pageMargins left="0.7" right="0.7" top="0.75" bottom="0.75" header="0.3" footer="0.3"/>
  <pageSetup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3000000}">
          <x14:formula1>
            <xm:f>'Drop-down Menus'!$A$2:$A$15</xm:f>
          </x14:formula1>
          <xm:sqref>B1:B1048576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"/>
  <sheetViews>
    <sheetView workbookViewId="0">
      <pane ySplit="1" topLeftCell="A2" activePane="bottomLeft" state="frozen"/>
      <selection pane="bottomLeft" activeCell="A2" sqref="A2:H8"/>
    </sheetView>
  </sheetViews>
  <sheetFormatPr defaultColWidth="9.1796875" defaultRowHeight="14" x14ac:dyDescent="0.3"/>
  <cols>
    <col min="1" max="1" width="26.453125" style="10" bestFit="1" customWidth="1"/>
    <col min="2" max="2" width="9.36328125" style="10" customWidth="1"/>
    <col min="3" max="3" width="8" style="10" bestFit="1" customWidth="1"/>
    <col min="4" max="4" width="18.453125" style="10" bestFit="1" customWidth="1"/>
    <col min="5" max="7" width="12" style="10" customWidth="1"/>
    <col min="8" max="12" width="24" style="10" customWidth="1"/>
    <col min="13" max="16384" width="9.1796875" style="10"/>
  </cols>
  <sheetData>
    <row r="1" spans="1:12" s="25" customFormat="1" x14ac:dyDescent="0.3">
      <c r="A1" s="9" t="s">
        <v>94</v>
      </c>
      <c r="B1" s="9" t="s">
        <v>37</v>
      </c>
      <c r="C1" s="9" t="s">
        <v>36</v>
      </c>
      <c r="D1" s="9" t="s">
        <v>41</v>
      </c>
      <c r="E1" s="9" t="s">
        <v>97</v>
      </c>
      <c r="F1" s="23" t="s">
        <v>96</v>
      </c>
      <c r="G1" s="23" t="s">
        <v>98</v>
      </c>
      <c r="H1" s="23" t="s">
        <v>100</v>
      </c>
      <c r="I1" s="23" t="s">
        <v>76</v>
      </c>
      <c r="J1" s="23" t="s">
        <v>77</v>
      </c>
      <c r="K1" s="23" t="s">
        <v>91</v>
      </c>
      <c r="L1" s="23" t="s">
        <v>92</v>
      </c>
    </row>
  </sheetData>
  <sheetProtection sheet="1" objects="1" scenarios="1"/>
  <phoneticPr fontId="9" type="noConversion"/>
  <dataValidations count="5">
    <dataValidation type="list" allowBlank="1" showInputMessage="1" showErrorMessage="1" sqref="E2:G65536" xr:uid="{00000000-0002-0000-0400-000000000000}">
      <formula1>Disability</formula1>
    </dataValidation>
    <dataValidation type="list" allowBlank="1" showInputMessage="1" showErrorMessage="1" sqref="C2:C65536" xr:uid="{00000000-0002-0000-0400-000001000000}">
      <formula1>Gender</formula1>
    </dataValidation>
    <dataValidation type="list" allowBlank="1" showInputMessage="1" showErrorMessage="1" sqref="B2:B65536" xr:uid="{00000000-0002-0000-0400-000002000000}">
      <formula1>Age</formula1>
    </dataValidation>
    <dataValidation type="list" allowBlank="1" showInputMessage="1" showErrorMessage="1" sqref="D2:D65536" xr:uid="{00000000-0002-0000-0400-000003000000}">
      <formula1>Race</formula1>
    </dataValidation>
    <dataValidation type="list" allowBlank="1" showInputMessage="1" showErrorMessage="1" sqref="H2:L65536" xr:uid="{00000000-0002-0000-0400-000004000000}">
      <formula1>Activity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workbookViewId="0">
      <selection activeCell="A2" sqref="A2:F2"/>
    </sheetView>
  </sheetViews>
  <sheetFormatPr defaultColWidth="10.90625" defaultRowHeight="14.5" x14ac:dyDescent="0.35"/>
  <cols>
    <col min="1" max="1" width="23.453125" bestFit="1" customWidth="1"/>
    <col min="2" max="2" width="22.453125" customWidth="1"/>
    <col min="3" max="4" width="25" customWidth="1"/>
    <col min="5" max="5" width="40.6328125" bestFit="1" customWidth="1"/>
    <col min="6" max="6" width="10.36328125" style="32" bestFit="1" customWidth="1"/>
    <col min="7" max="7" width="15.36328125" style="32" customWidth="1"/>
  </cols>
  <sheetData>
    <row r="1" spans="1:7" x14ac:dyDescent="0.35">
      <c r="A1" s="9" t="s">
        <v>193</v>
      </c>
      <c r="B1" s="9" t="s">
        <v>194</v>
      </c>
      <c r="C1" s="9" t="s">
        <v>99</v>
      </c>
      <c r="D1" s="9" t="s">
        <v>202</v>
      </c>
      <c r="E1" s="9" t="s">
        <v>201</v>
      </c>
      <c r="F1" s="36"/>
      <c r="G1" s="37"/>
    </row>
    <row r="2" spans="1:7" x14ac:dyDescent="0.35">
      <c r="B2" s="77"/>
    </row>
    <row r="5" spans="1:7" x14ac:dyDescent="0.35">
      <c r="B5" s="7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"/>
  <sheetViews>
    <sheetView tabSelected="1" workbookViewId="0">
      <selection activeCell="E2" sqref="E2"/>
    </sheetView>
  </sheetViews>
  <sheetFormatPr defaultColWidth="10.90625" defaultRowHeight="14.5" x14ac:dyDescent="0.35"/>
  <cols>
    <col min="1" max="1" width="29.453125" customWidth="1"/>
    <col min="2" max="2" width="31.36328125" customWidth="1"/>
    <col min="3" max="3" width="28.36328125" customWidth="1"/>
    <col min="4" max="4" width="26.1796875" customWidth="1"/>
    <col min="5" max="5" width="24.36328125" customWidth="1"/>
    <col min="6" max="6" width="23" customWidth="1"/>
    <col min="7" max="7" width="26.81640625" customWidth="1"/>
  </cols>
  <sheetData>
    <row r="1" spans="1:7" x14ac:dyDescent="0.35">
      <c r="A1" s="9" t="s">
        <v>195</v>
      </c>
      <c r="B1" s="9" t="s">
        <v>99</v>
      </c>
      <c r="C1" s="9" t="s">
        <v>196</v>
      </c>
      <c r="D1" s="9" t="s">
        <v>197</v>
      </c>
      <c r="E1" s="9" t="s">
        <v>198</v>
      </c>
      <c r="F1" s="9" t="s">
        <v>199</v>
      </c>
      <c r="G1" s="9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Instructions</vt:lpstr>
      <vt:lpstr>Drop-down Menus</vt:lpstr>
      <vt:lpstr>Summary (New)</vt:lpstr>
      <vt:lpstr>Log</vt:lpstr>
      <vt:lpstr>Clients</vt:lpstr>
      <vt:lpstr>Assessment Administration</vt:lpstr>
      <vt:lpstr>Integrated Reports</vt:lpstr>
      <vt:lpstr>Activity</vt:lpstr>
      <vt:lpstr>Age</vt:lpstr>
      <vt:lpstr>Category</vt:lpstr>
      <vt:lpstr>Disability</vt:lpstr>
      <vt:lpstr>Gender</vt:lpstr>
      <vt:lpstr>Race</vt:lpstr>
      <vt:lpstr>Setting</vt:lpstr>
      <vt:lpstr>SexualOrientation</vt:lpstr>
      <vt:lpstr>Site</vt:lpstr>
    </vt:vector>
  </TitlesOfParts>
  <Company>Blue Ridge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Jason Saternus</dc:creator>
  <cp:lastModifiedBy>Millman, Josh</cp:lastModifiedBy>
  <cp:lastPrinted>2010-09-22T22:38:04Z</cp:lastPrinted>
  <dcterms:created xsi:type="dcterms:W3CDTF">2007-09-10T20:17:11Z</dcterms:created>
  <dcterms:modified xsi:type="dcterms:W3CDTF">2021-01-21T18:48:16Z</dcterms:modified>
</cp:coreProperties>
</file>